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@ AAA VC\151 Trenčín Kuricová  LUNA n.o. + + + + + + +\01 záhrada\02 VPP 2v1\"/>
    </mc:Choice>
  </mc:AlternateContent>
  <xr:revisionPtr revIDLastSave="0" documentId="13_ncr:1_{E2D62B93-9BCA-4184-9D88-8497A822C98E}" xr6:coauthVersionLast="47" xr6:coauthVersionMax="47" xr10:uidLastSave="{00000000-0000-0000-0000-000000000000}"/>
  <bookViews>
    <workbookView xWindow="75" yWindow="615" windowWidth="28725" windowHeight="14985" xr2:uid="{00000000-000D-0000-FFFF-FFFF00000000}"/>
  </bookViews>
  <sheets>
    <sheet name="Hárok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H21" i="1" s="1"/>
  <c r="G21" i="1" s="1"/>
  <c r="F22" i="1"/>
  <c r="H22" i="1" s="1"/>
  <c r="G22" i="1" s="1"/>
  <c r="F23" i="1"/>
  <c r="H23" i="1" s="1"/>
  <c r="G23" i="1" s="1"/>
  <c r="F24" i="1"/>
  <c r="H24" i="1" s="1"/>
  <c r="G24" i="1" s="1"/>
  <c r="F25" i="1"/>
  <c r="H25" i="1" s="1"/>
  <c r="G25" i="1" s="1"/>
  <c r="F26" i="1"/>
  <c r="H26" i="1" s="1"/>
  <c r="G26" i="1" s="1"/>
  <c r="F27" i="1"/>
  <c r="H27" i="1" s="1"/>
  <c r="G27" i="1" s="1"/>
  <c r="F28" i="1"/>
  <c r="H28" i="1" s="1"/>
  <c r="G28" i="1" s="1"/>
  <c r="F29" i="1"/>
  <c r="H29" i="1" s="1"/>
  <c r="G29" i="1" s="1"/>
  <c r="F30" i="1"/>
  <c r="H30" i="1" s="1"/>
  <c r="G30" i="1" s="1"/>
  <c r="F31" i="1"/>
  <c r="H31" i="1" s="1"/>
  <c r="G31" i="1" s="1"/>
  <c r="F32" i="1"/>
  <c r="H32" i="1" s="1"/>
  <c r="G32" i="1" s="1"/>
  <c r="F33" i="1"/>
  <c r="H33" i="1" s="1"/>
  <c r="G33" i="1" s="1"/>
  <c r="F34" i="1"/>
  <c r="H34" i="1" s="1"/>
  <c r="G34" i="1" s="1"/>
  <c r="F35" i="1"/>
  <c r="H35" i="1" s="1"/>
  <c r="G35" i="1" s="1"/>
  <c r="F36" i="1"/>
  <c r="H36" i="1" s="1"/>
  <c r="G36" i="1" s="1"/>
  <c r="F37" i="1"/>
  <c r="H37" i="1" s="1"/>
  <c r="G37" i="1" s="1"/>
  <c r="F38" i="1"/>
  <c r="H38" i="1" s="1"/>
  <c r="G38" i="1" s="1"/>
  <c r="F39" i="1"/>
  <c r="H39" i="1" s="1"/>
  <c r="G39" i="1" s="1"/>
  <c r="F40" i="1"/>
  <c r="H40" i="1" s="1"/>
  <c r="G40" i="1" s="1"/>
  <c r="F41" i="1"/>
  <c r="H41" i="1" s="1"/>
  <c r="G41" i="1" s="1"/>
  <c r="F42" i="1"/>
  <c r="H42" i="1" s="1"/>
  <c r="G42" i="1" s="1"/>
  <c r="F43" i="1"/>
  <c r="H43" i="1" s="1"/>
  <c r="G43" i="1" s="1"/>
  <c r="F44" i="1"/>
  <c r="H44" i="1" s="1"/>
  <c r="G44" i="1" s="1"/>
  <c r="F45" i="1"/>
  <c r="H45" i="1" s="1"/>
  <c r="G45" i="1" s="1"/>
  <c r="F46" i="1"/>
  <c r="H46" i="1" s="1"/>
  <c r="G46" i="1" s="1"/>
  <c r="F47" i="1"/>
  <c r="H47" i="1" s="1"/>
  <c r="G47" i="1" s="1"/>
  <c r="F48" i="1"/>
  <c r="H48" i="1" s="1"/>
  <c r="G48" i="1" s="1"/>
  <c r="F49" i="1"/>
  <c r="H49" i="1" s="1"/>
  <c r="G49" i="1" s="1"/>
  <c r="F50" i="1"/>
  <c r="H50" i="1" s="1"/>
  <c r="G50" i="1" s="1"/>
  <c r="F51" i="1"/>
  <c r="H51" i="1" s="1"/>
  <c r="G51" i="1" s="1"/>
  <c r="F52" i="1"/>
  <c r="H52" i="1" s="1"/>
  <c r="G52" i="1" s="1"/>
  <c r="F53" i="1"/>
  <c r="H53" i="1" s="1"/>
  <c r="G53" i="1" s="1"/>
  <c r="F54" i="1"/>
  <c r="H54" i="1" s="1"/>
  <c r="G54" i="1" s="1"/>
  <c r="F55" i="1"/>
  <c r="H55" i="1" s="1"/>
  <c r="G55" i="1" s="1"/>
  <c r="F56" i="1"/>
  <c r="H56" i="1" s="1"/>
  <c r="G56" i="1" s="1"/>
  <c r="F57" i="1"/>
  <c r="H57" i="1" s="1"/>
  <c r="G57" i="1" s="1"/>
  <c r="F58" i="1"/>
  <c r="H58" i="1" s="1"/>
  <c r="G58" i="1" s="1"/>
  <c r="F59" i="1"/>
  <c r="H59" i="1" s="1"/>
  <c r="G59" i="1" s="1"/>
  <c r="F60" i="1"/>
  <c r="H60" i="1" s="1"/>
  <c r="G60" i="1" s="1"/>
  <c r="F61" i="1"/>
  <c r="H61" i="1" s="1"/>
  <c r="G61" i="1" s="1"/>
  <c r="F62" i="1"/>
  <c r="H62" i="1" s="1"/>
  <c r="G62" i="1" s="1"/>
  <c r="F63" i="1"/>
  <c r="H63" i="1" s="1"/>
  <c r="G63" i="1" s="1"/>
  <c r="F64" i="1"/>
  <c r="H64" i="1" s="1"/>
  <c r="G64" i="1" s="1"/>
  <c r="F65" i="1"/>
  <c r="H65" i="1" s="1"/>
  <c r="G65" i="1" s="1"/>
  <c r="F66" i="1"/>
  <c r="H66" i="1" s="1"/>
  <c r="G66" i="1" s="1"/>
  <c r="F67" i="1"/>
  <c r="H67" i="1" s="1"/>
  <c r="G67" i="1" s="1"/>
  <c r="F68" i="1"/>
  <c r="H68" i="1" s="1"/>
  <c r="G68" i="1" s="1"/>
  <c r="F69" i="1"/>
  <c r="H69" i="1" s="1"/>
  <c r="G69" i="1" s="1"/>
  <c r="F70" i="1"/>
  <c r="H70" i="1" s="1"/>
  <c r="G70" i="1" s="1"/>
  <c r="F71" i="1"/>
  <c r="H71" i="1" s="1"/>
  <c r="G71" i="1" s="1"/>
  <c r="F72" i="1"/>
  <c r="H72" i="1" s="1"/>
  <c r="G72" i="1" s="1"/>
  <c r="F73" i="1"/>
  <c r="H73" i="1" s="1"/>
  <c r="G73" i="1" s="1"/>
  <c r="F74" i="1"/>
  <c r="H74" i="1" s="1"/>
  <c r="G74" i="1" s="1"/>
  <c r="F75" i="1"/>
  <c r="H75" i="1" s="1"/>
  <c r="G75" i="1" s="1"/>
  <c r="F76" i="1"/>
  <c r="H76" i="1" s="1"/>
  <c r="G76" i="1" s="1"/>
  <c r="F77" i="1"/>
  <c r="H77" i="1" s="1"/>
  <c r="G77" i="1" s="1"/>
  <c r="F78" i="1"/>
  <c r="H78" i="1" s="1"/>
  <c r="G78" i="1" s="1"/>
  <c r="F79" i="1"/>
  <c r="H79" i="1" s="1"/>
  <c r="G79" i="1" s="1"/>
  <c r="F80" i="1"/>
  <c r="H80" i="1" s="1"/>
  <c r="G80" i="1" s="1"/>
  <c r="F81" i="1"/>
  <c r="H81" i="1" s="1"/>
  <c r="G81" i="1" s="1"/>
  <c r="F82" i="1"/>
  <c r="H82" i="1" s="1"/>
  <c r="G82" i="1" s="1"/>
  <c r="F83" i="1"/>
  <c r="H83" i="1" s="1"/>
  <c r="G83" i="1" s="1"/>
  <c r="F84" i="1"/>
  <c r="H84" i="1" s="1"/>
  <c r="G84" i="1" s="1"/>
  <c r="F85" i="1"/>
  <c r="H85" i="1" s="1"/>
  <c r="G85" i="1" s="1"/>
  <c r="F86" i="1"/>
  <c r="H86" i="1" s="1"/>
  <c r="G86" i="1" s="1"/>
  <c r="F87" i="1"/>
  <c r="H87" i="1" s="1"/>
  <c r="G87" i="1" s="1"/>
  <c r="F88" i="1"/>
  <c r="H88" i="1" s="1"/>
  <c r="G88" i="1" s="1"/>
  <c r="F89" i="1"/>
  <c r="H89" i="1" s="1"/>
  <c r="G89" i="1" s="1"/>
  <c r="F90" i="1"/>
  <c r="H90" i="1" s="1"/>
  <c r="G90" i="1" s="1"/>
  <c r="F91" i="1"/>
  <c r="H91" i="1" s="1"/>
  <c r="G91" i="1" s="1"/>
  <c r="F92" i="1"/>
  <c r="H92" i="1" s="1"/>
  <c r="G92" i="1" s="1"/>
  <c r="F93" i="1"/>
  <c r="H93" i="1" s="1"/>
  <c r="G93" i="1" s="1"/>
  <c r="F94" i="1"/>
  <c r="H94" i="1" s="1"/>
  <c r="G94" i="1" s="1"/>
  <c r="F95" i="1"/>
  <c r="H95" i="1" s="1"/>
  <c r="G95" i="1" s="1"/>
  <c r="F96" i="1"/>
  <c r="H96" i="1" s="1"/>
  <c r="G96" i="1" s="1"/>
  <c r="F97" i="1"/>
  <c r="H97" i="1" s="1"/>
  <c r="G97" i="1" s="1"/>
  <c r="F98" i="1"/>
  <c r="H98" i="1" s="1"/>
  <c r="G98" i="1" s="1"/>
  <c r="F99" i="1"/>
  <c r="H99" i="1" s="1"/>
  <c r="G99" i="1" s="1"/>
  <c r="F100" i="1"/>
  <c r="H100" i="1" s="1"/>
  <c r="G100" i="1" s="1"/>
  <c r="F101" i="1"/>
  <c r="H101" i="1" s="1"/>
  <c r="G101" i="1" s="1"/>
  <c r="F102" i="1"/>
  <c r="H102" i="1" s="1"/>
  <c r="G102" i="1" s="1"/>
  <c r="F103" i="1"/>
  <c r="H103" i="1" s="1"/>
  <c r="G103" i="1" s="1"/>
  <c r="F104" i="1"/>
  <c r="H104" i="1" s="1"/>
  <c r="G104" i="1" s="1"/>
  <c r="F105" i="1"/>
  <c r="H105" i="1" s="1"/>
  <c r="G105" i="1" s="1"/>
  <c r="F106" i="1"/>
  <c r="H106" i="1" s="1"/>
  <c r="G106" i="1" s="1"/>
  <c r="F107" i="1"/>
  <c r="H107" i="1" s="1"/>
  <c r="G107" i="1" s="1"/>
  <c r="F108" i="1"/>
  <c r="H108" i="1" s="1"/>
  <c r="G108" i="1" s="1"/>
  <c r="F109" i="1"/>
  <c r="H109" i="1" s="1"/>
  <c r="G109" i="1" s="1"/>
  <c r="F110" i="1"/>
  <c r="H110" i="1" s="1"/>
  <c r="G110" i="1" s="1"/>
  <c r="F111" i="1"/>
  <c r="H111" i="1" s="1"/>
  <c r="G111" i="1" s="1"/>
  <c r="F112" i="1"/>
  <c r="H112" i="1" s="1"/>
  <c r="G112" i="1" s="1"/>
  <c r="F113" i="1"/>
  <c r="H113" i="1" s="1"/>
  <c r="G113" i="1" s="1"/>
  <c r="F114" i="1"/>
  <c r="H114" i="1" s="1"/>
  <c r="G114" i="1" s="1"/>
  <c r="F115" i="1"/>
  <c r="H115" i="1" s="1"/>
  <c r="G115" i="1" s="1"/>
  <c r="F116" i="1"/>
  <c r="H116" i="1" s="1"/>
  <c r="G116" i="1" s="1"/>
  <c r="F117" i="1"/>
  <c r="H117" i="1" s="1"/>
  <c r="G117" i="1" s="1"/>
  <c r="F118" i="1"/>
  <c r="H118" i="1" s="1"/>
  <c r="G118" i="1" s="1"/>
  <c r="F119" i="1"/>
  <c r="H119" i="1" s="1"/>
  <c r="G119" i="1" s="1"/>
  <c r="F120" i="1"/>
  <c r="H120" i="1" s="1"/>
  <c r="G120" i="1" s="1"/>
  <c r="F121" i="1"/>
  <c r="H121" i="1" s="1"/>
  <c r="G121" i="1" s="1"/>
  <c r="F122" i="1"/>
  <c r="H122" i="1" s="1"/>
  <c r="G122" i="1" s="1"/>
  <c r="F123" i="1"/>
  <c r="H123" i="1" s="1"/>
  <c r="G123" i="1" s="1"/>
  <c r="F124" i="1"/>
  <c r="H124" i="1" s="1"/>
  <c r="G124" i="1" s="1"/>
  <c r="F125" i="1"/>
  <c r="H125" i="1" s="1"/>
  <c r="G125" i="1" s="1"/>
  <c r="F126" i="1"/>
  <c r="H126" i="1" s="1"/>
  <c r="G126" i="1" s="1"/>
  <c r="F127" i="1"/>
  <c r="H127" i="1" s="1"/>
  <c r="G127" i="1" s="1"/>
  <c r="F128" i="1"/>
  <c r="H128" i="1" s="1"/>
  <c r="G128" i="1" s="1"/>
  <c r="F129" i="1"/>
  <c r="H129" i="1" s="1"/>
  <c r="G129" i="1" s="1"/>
  <c r="F130" i="1"/>
  <c r="H130" i="1" s="1"/>
  <c r="G130" i="1" s="1"/>
  <c r="F131" i="1"/>
  <c r="H131" i="1" s="1"/>
  <c r="G131" i="1" s="1"/>
  <c r="F132" i="1"/>
  <c r="H132" i="1" s="1"/>
  <c r="G132" i="1" s="1"/>
  <c r="F133" i="1"/>
  <c r="H133" i="1" s="1"/>
  <c r="G133" i="1" s="1"/>
  <c r="F134" i="1"/>
  <c r="H134" i="1" s="1"/>
  <c r="G134" i="1" s="1"/>
  <c r="F135" i="1"/>
  <c r="H135" i="1" s="1"/>
  <c r="G135" i="1" s="1"/>
  <c r="F136" i="1"/>
  <c r="H136" i="1" s="1"/>
  <c r="G136" i="1" s="1"/>
  <c r="F137" i="1"/>
  <c r="H137" i="1" s="1"/>
  <c r="G137" i="1" s="1"/>
  <c r="F138" i="1"/>
  <c r="H138" i="1" s="1"/>
  <c r="G138" i="1" s="1"/>
  <c r="F139" i="1"/>
  <c r="H139" i="1" s="1"/>
  <c r="G139" i="1" s="1"/>
  <c r="F140" i="1"/>
  <c r="H140" i="1" s="1"/>
  <c r="G140" i="1" s="1"/>
  <c r="F141" i="1"/>
  <c r="H141" i="1" s="1"/>
  <c r="G141" i="1" s="1"/>
  <c r="F142" i="1"/>
  <c r="H142" i="1" s="1"/>
  <c r="G142" i="1" s="1"/>
  <c r="F143" i="1"/>
  <c r="H143" i="1" s="1"/>
  <c r="G143" i="1" s="1"/>
  <c r="F144" i="1"/>
  <c r="H144" i="1" s="1"/>
  <c r="G144" i="1" s="1"/>
  <c r="F145" i="1"/>
  <c r="H145" i="1" s="1"/>
  <c r="G145" i="1" s="1"/>
  <c r="F146" i="1"/>
  <c r="H146" i="1" s="1"/>
  <c r="G146" i="1" s="1"/>
  <c r="F147" i="1"/>
  <c r="H147" i="1" s="1"/>
  <c r="G147" i="1" s="1"/>
  <c r="F148" i="1"/>
  <c r="H148" i="1" s="1"/>
  <c r="G148" i="1" s="1"/>
  <c r="F149" i="1"/>
  <c r="H149" i="1" s="1"/>
  <c r="G149" i="1" s="1"/>
  <c r="F150" i="1"/>
  <c r="H150" i="1" s="1"/>
  <c r="G150" i="1" s="1"/>
  <c r="F151" i="1"/>
  <c r="H151" i="1" s="1"/>
  <c r="G151" i="1" s="1"/>
  <c r="F152" i="1"/>
  <c r="H152" i="1" s="1"/>
  <c r="G152" i="1" s="1"/>
  <c r="F153" i="1"/>
  <c r="H153" i="1" s="1"/>
  <c r="G153" i="1" s="1"/>
  <c r="F154" i="1"/>
  <c r="H154" i="1" s="1"/>
  <c r="G154" i="1" s="1"/>
  <c r="F155" i="1"/>
  <c r="H155" i="1" s="1"/>
  <c r="G155" i="1" s="1"/>
  <c r="F156" i="1"/>
  <c r="H156" i="1" s="1"/>
  <c r="G156" i="1" s="1"/>
  <c r="F157" i="1"/>
  <c r="H157" i="1" s="1"/>
  <c r="G157" i="1" s="1"/>
  <c r="F158" i="1"/>
  <c r="H158" i="1" s="1"/>
  <c r="G158" i="1" s="1"/>
  <c r="F159" i="1"/>
  <c r="H159" i="1" s="1"/>
  <c r="G159" i="1" s="1"/>
  <c r="F160" i="1"/>
  <c r="H160" i="1" s="1"/>
  <c r="G160" i="1" s="1"/>
  <c r="F161" i="1"/>
  <c r="H161" i="1" s="1"/>
  <c r="G161" i="1" s="1"/>
  <c r="F162" i="1"/>
  <c r="H162" i="1" s="1"/>
  <c r="G162" i="1" s="1"/>
  <c r="F163" i="1"/>
  <c r="H163" i="1" s="1"/>
  <c r="G163" i="1" s="1"/>
  <c r="F164" i="1"/>
  <c r="H164" i="1" s="1"/>
  <c r="G164" i="1" s="1"/>
  <c r="F165" i="1"/>
  <c r="H165" i="1" s="1"/>
  <c r="G165" i="1" s="1"/>
  <c r="F166" i="1"/>
  <c r="H166" i="1" s="1"/>
  <c r="G166" i="1" s="1"/>
  <c r="F167" i="1"/>
  <c r="H167" i="1" s="1"/>
  <c r="G167" i="1" s="1"/>
  <c r="F168" i="1"/>
  <c r="H168" i="1" s="1"/>
  <c r="G168" i="1" s="1"/>
  <c r="F169" i="1"/>
  <c r="H169" i="1" s="1"/>
  <c r="G169" i="1" s="1"/>
  <c r="F170" i="1"/>
  <c r="H170" i="1" s="1"/>
  <c r="G170" i="1" s="1"/>
  <c r="F171" i="1"/>
  <c r="H171" i="1" s="1"/>
  <c r="G171" i="1" s="1"/>
  <c r="F172" i="1"/>
  <c r="H172" i="1" s="1"/>
  <c r="G172" i="1" s="1"/>
  <c r="F173" i="1"/>
  <c r="H173" i="1" s="1"/>
  <c r="G173" i="1" s="1"/>
  <c r="F174" i="1"/>
  <c r="H174" i="1" s="1"/>
  <c r="G174" i="1" s="1"/>
  <c r="F20" i="1"/>
  <c r="F175" i="1" l="1"/>
  <c r="H20" i="1"/>
  <c r="H175" i="1" l="1"/>
  <c r="G20" i="1"/>
  <c r="G175" i="1" s="1"/>
</calcChain>
</file>

<file path=xl/sharedStrings.xml><?xml version="1.0" encoding="utf-8"?>
<sst xmlns="http://schemas.openxmlformats.org/spreadsheetml/2006/main" count="342" uniqueCount="157">
  <si>
    <t>p.č.</t>
  </si>
  <si>
    <t>množstvo, výmera</t>
  </si>
  <si>
    <t>m.j.</t>
  </si>
  <si>
    <t>Cena za m.j. v EUR bez DPH</t>
  </si>
  <si>
    <t>Cena celkom v EUR bez DPH</t>
  </si>
  <si>
    <t>DPH</t>
  </si>
  <si>
    <t>Cena celkom v EUR s DPH</t>
  </si>
  <si>
    <t>Chemické odburinenie pôdy pred založením kultúry postrekom</t>
  </si>
  <si>
    <t>Plošná úprava terénu v rovine - (spracovanie pôdy, frézovanie a nakyprenie zem, premiešanie biomasy ...)nerovnosti do ±10cm</t>
  </si>
  <si>
    <t>Dorovnanie terénnych nerovností smykovaním, hrabaním</t>
  </si>
  <si>
    <t>Zhutnenie plochy valcovaním (2x)</t>
  </si>
  <si>
    <t>Odvoz bioodpadu</t>
  </si>
  <si>
    <t>Neselektívny herbicíd</t>
  </si>
  <si>
    <t>m2</t>
  </si>
  <si>
    <t>t</t>
  </si>
  <si>
    <t>l</t>
  </si>
  <si>
    <t>Výkop studne na závlahový systém</t>
  </si>
  <si>
    <t>Výkop drážky pre potrubie v hĺbke 0,45m</t>
  </si>
  <si>
    <t>Inštalácia závlahového systému a zapojenie riadiacej jednotky</t>
  </si>
  <si>
    <t>Zásyp drážkovej plochy a plošná úprava terénu</t>
  </si>
  <si>
    <t>Komplexný automatizovaný podzemný závlahový systém podľa predloženého návrhu sadových úprav</t>
  </si>
  <si>
    <t>Inštalácia základovej konštrukcie edukačno-terapeutického domčeka o rozmeroch 5x4m</t>
  </si>
  <si>
    <t>Montáž edukačno - terapeutického domčeka na existujúcu spevnenú plochu - zámkovú dlažbu</t>
  </si>
  <si>
    <t>Náter (bezfarebný) edukačno-terapeutického domčeka</t>
  </si>
  <si>
    <t>Bezfarebný náter</t>
  </si>
  <si>
    <t>Strešná krytina - falcovaný plech</t>
  </si>
  <si>
    <t>Výkop drážky pre štrkové lôžko a pre liatu gumu s výkopom do 250 mm</t>
  </si>
  <si>
    <t>Naloženie výkopu hor. 1-4 na dopr. prostriedok</t>
  </si>
  <si>
    <t>Uloženie výkopu na skládky</t>
  </si>
  <si>
    <t>Spodná stavba pre navrhnutú cyklocestu</t>
  </si>
  <si>
    <t>Inštalácia liatej gumy EPDM hr.50 mm, farba štandard</t>
  </si>
  <si>
    <t>Drvené kamenivo rôznej fr.</t>
  </si>
  <si>
    <t>Inštalácia základovej konštrukcie pre treláž</t>
  </si>
  <si>
    <t>Inštalácia základovej konštrukcie pre lavičky a kvetináče</t>
  </si>
  <si>
    <t>Montáž treláží</t>
  </si>
  <si>
    <t>Montáž lavičiek</t>
  </si>
  <si>
    <t>Inštalácia štrkového lôžka a substrátu do kvetináčov</t>
  </si>
  <si>
    <t>Rozloženie rastlín pre výsadbu, v rovine a vo svahu 1:5</t>
  </si>
  <si>
    <t>Hĺbenie jamiek pre vysadzovanie rastlín v hornine bez výmeny pôdy v rovine alebo na svahu do 1:5, objemu nad 0,01 do 0,02 m3</t>
  </si>
  <si>
    <t>Výsadba rastlín s balom do vopred vyhĺbenej jamky so zaliatím v rovine alebo na svahu do 1:5 pri priemere balu od 100 do 200 mm</t>
  </si>
  <si>
    <t>Nastielanie netkanej textílie</t>
  </si>
  <si>
    <t xml:space="preserve">Štrkovanie </t>
  </si>
  <si>
    <t>Lavičky o rozmeroch 1,5mx0,45m</t>
  </si>
  <si>
    <t>Stavebný materiál pre osadenie lavičiek a treláží</t>
  </si>
  <si>
    <t>pol.</t>
  </si>
  <si>
    <t>m</t>
  </si>
  <si>
    <t>h</t>
  </si>
  <si>
    <t>ks</t>
  </si>
  <si>
    <t>m3</t>
  </si>
  <si>
    <t>x</t>
  </si>
  <si>
    <t xml:space="preserve">ks </t>
  </si>
  <si>
    <t>Popínavé rastliny</t>
  </si>
  <si>
    <t>Trvalky do kvetináčov</t>
  </si>
  <si>
    <t>Substrát záhradnícky 200L</t>
  </si>
  <si>
    <t>Štrk dunajský 4 - 8 mm, hr.70 mm</t>
  </si>
  <si>
    <t>Montáž plastových obrubníkov</t>
  </si>
  <si>
    <t>Hĺbenie jám pre vysadzovanie rastlín bez výmeny pôdy v rovine alebo na svahu do 1:5 objemu do 0,40 m3</t>
  </si>
  <si>
    <t>Vysadenie drevín s balom v rovine do 500 mm</t>
  </si>
  <si>
    <t xml:space="preserve">Hĺbenie jám pre vysadzovanie stromov bez výmeny pôdy v rovine alebo na svahu do 1:5, objemu od 0,05  do  0,125 m3 </t>
  </si>
  <si>
    <t>Výsadba dreviny s balom v rovine alebo na svahu do 1:5 pri priemere balu od 200 do 400 mm</t>
  </si>
  <si>
    <t>Kôlovanie (Prunus cerasifera)</t>
  </si>
  <si>
    <t>Záhradnícky substrát 200L</t>
  </si>
  <si>
    <t>Rašelina 75l</t>
  </si>
  <si>
    <t>Netkaná textília</t>
  </si>
  <si>
    <t>Štrk dunajský 8-16 mm, hr.70 mm</t>
  </si>
  <si>
    <t>Kôl oporný V250</t>
  </si>
  <si>
    <t>Prunus cerasifera ´Nigra´ bal 10/12</t>
  </si>
  <si>
    <t>Abies lasiocarpa ´Glauca Compacta´ bal 125/150</t>
  </si>
  <si>
    <t>Abies koreana Co45L, 125/150</t>
  </si>
  <si>
    <t>Abies pinsapo ´Aurea´</t>
  </si>
  <si>
    <t>Pinus mugo ´Varella´ 20/30</t>
  </si>
  <si>
    <t>Pinus mugo ´Mops´ 20/30</t>
  </si>
  <si>
    <t>Buddleia davidii ´Black night´ 20/30</t>
  </si>
  <si>
    <t>Hydrangea paniculata ´Limelight´ Co2L 20/30</t>
  </si>
  <si>
    <t>Hydrangea paniculata ´Pinky Winky´ Co2L 20/30</t>
  </si>
  <si>
    <t>Miscanthus chinensis</t>
  </si>
  <si>
    <t>Magnolia brooklynensis ´Yellow Bird´ Co25L, 60/80</t>
  </si>
  <si>
    <t>Skimnia japonica ´Rubella´ 20/30</t>
  </si>
  <si>
    <t>Malus viackmeň 150/175</t>
  </si>
  <si>
    <t>Sorbus viackmeň 150/175</t>
  </si>
  <si>
    <t>Okrasné trávy</t>
  </si>
  <si>
    <t>Trvalky</t>
  </si>
  <si>
    <t xml:space="preserve">Rozloženie dekoračného kameňa </t>
  </si>
  <si>
    <t>Kôlovanie (Ulmus hollandica)</t>
  </si>
  <si>
    <t>Osadenie šlapákov (chodníček a pred tabuľou)</t>
  </si>
  <si>
    <t>Kameň dekoračný malý</t>
  </si>
  <si>
    <t>Kameň dekoračný veľký</t>
  </si>
  <si>
    <t>Magnolia ´Heaven Scent´ Co35L, 6/8</t>
  </si>
  <si>
    <t>Cercis canadiensis ´Ruby Falls´40/60</t>
  </si>
  <si>
    <t>Cercis canadensis ´The Rising Sun´ Co15L, 60/80</t>
  </si>
  <si>
    <t>Pinus mugo ´Varella´ Co7,5L, 20/30</t>
  </si>
  <si>
    <t>Pinus mugo ´Mops´ Co15L, 20/30</t>
  </si>
  <si>
    <t>Acer palmatum ´Disectum viridis´ Co35L, 1/2km</t>
  </si>
  <si>
    <t>Ulmus hollandica ´Wredei´ bal, 175+</t>
  </si>
  <si>
    <t>Abies koreana Co45L, 150/175</t>
  </si>
  <si>
    <t>Fagus sylvatica ´Purple Fontane´ bal 175/200</t>
  </si>
  <si>
    <t>Skimnia japonica ´Rubella´ Co5L, 20/30</t>
  </si>
  <si>
    <t>Montáž písacej tabule</t>
  </si>
  <si>
    <t>Ukotvovací materiál</t>
  </si>
  <si>
    <t>Montáž bráničky</t>
  </si>
  <si>
    <t>Prunus laurocerasus ´Novita´ Co5L, 40+</t>
  </si>
  <si>
    <t>Pokladanie siete proti krtom</t>
  </si>
  <si>
    <t xml:space="preserve">Založenie parkového trávnika mačinovaním v rovine </t>
  </si>
  <si>
    <t>Sieť proti krtom</t>
  </si>
  <si>
    <t>Dovoz trávnikového koberca</t>
  </si>
  <si>
    <t>Trávnikový koberec</t>
  </si>
  <si>
    <t>Tvarovací rez</t>
  </si>
  <si>
    <t>Uchytenie vrcholu a následné zaštipnutie</t>
  </si>
  <si>
    <t>Inštalácia zásobnej vane a vytvorenie vsakovacích vrstiev</t>
  </si>
  <si>
    <t>Zaštrkovanie vrstiev vodozádržnej vane</t>
  </si>
  <si>
    <t>Štrk - rôzne frakcie</t>
  </si>
  <si>
    <t>Celkom</t>
  </si>
  <si>
    <t>Geodetické zameranie trasy detskej cyklocesty</t>
  </si>
  <si>
    <t>Vodorovné premiestnenie výkopu do 6000m horn. tr. 1-4</t>
  </si>
  <si>
    <t>Plošná úprava terénu v rovine (spracovanie pôdy, frézovanie a nakyprenie zem, premiešanie biomasy ...) nerovnosti do ±10cm</t>
  </si>
  <si>
    <t xml:space="preserve">Klince na krtkovú sieť </t>
  </si>
  <si>
    <t>Príloha č. 1: Návrh na plnenie kritéria - položkový rozpočet</t>
  </si>
  <si>
    <t>Názov projektu:</t>
  </si>
  <si>
    <t>LUNA n.o. bezpečný ženský domov v Trenčíne</t>
  </si>
  <si>
    <t>Číslo projektu:</t>
  </si>
  <si>
    <t>DGV02018</t>
  </si>
  <si>
    <t>Názov zákazky:</t>
  </si>
  <si>
    <t>Výstavba terapeutickej záhrady</t>
  </si>
  <si>
    <t>Identifikácia uchádzača:</t>
  </si>
  <si>
    <t>Identifikácia prijímateľa:</t>
  </si>
  <si>
    <t>Názov:</t>
  </si>
  <si>
    <t>Sídlo:</t>
  </si>
  <si>
    <t>IČO:</t>
  </si>
  <si>
    <t>IČ DPH:</t>
  </si>
  <si>
    <t>Dátum:</t>
  </si>
  <si>
    <t>Podpis:</t>
  </si>
  <si>
    <t>.................................................</t>
  </si>
  <si>
    <t>LUNA, n.o.</t>
  </si>
  <si>
    <t>Nábrežná 1635/8, 911 01 Trenčín</t>
  </si>
  <si>
    <t>Názov a popis položky
(minimálna špecifikácia)</t>
  </si>
  <si>
    <t>Edukačno-terapeutický domček, pôdorysné rozmery 5x4 m, výška 2,2 m, hrúbka steny 100mm, 2x okno, 1x dvere</t>
  </si>
  <si>
    <t>Elektrické čerpadlo povrchové vhodné pre závlahový systém podľa návrhu sadových úprav, tlak na výstupe min. 2,5 bar</t>
  </si>
  <si>
    <t>Obrubník oddeľovací, zapustený, plast, rozmer 1000x45 mm</t>
  </si>
  <si>
    <t>Inštalácia obrubníkov - oddeľovací, zapustený, plast, rozmer 1000x45 mm</t>
  </si>
  <si>
    <t>Plastový klinec pre položku obrubník oddeľovací, zapustený, plast, rozmer 1000x45 mm</t>
  </si>
  <si>
    <t>Bránička, drevená, rozmer 2x1,5 m</t>
  </si>
  <si>
    <t>Nerezový vodopád so šírkou vodného lúča 40-60cm</t>
  </si>
  <si>
    <t>Montáž vodného prvku  pol. 154</t>
  </si>
  <si>
    <r>
      <t>Vodozádržná vaňa, objem 0,25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</si>
  <si>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Spotrebný materiál pre prívod vody s čerpadlom</t>
  </si>
  <si>
    <t>Inštalácia prívodu vody a čerpadla k pol. 154</t>
  </si>
  <si>
    <r>
      <t>Šlapáky z prírodného kameňa, plocha 0,04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hrúbka 40 mm</t>
    </r>
  </si>
  <si>
    <t>Liata guma EPDM - nášľapná (dopadová) vrstva, hr.50mm</t>
  </si>
  <si>
    <t>Treláže o rozmeroch 1,5x1,8m, drevo</t>
  </si>
  <si>
    <t>Inštalácia ohniska 0,5x0,5 m</t>
  </si>
  <si>
    <r>
      <t>Hĺbenie jám pre vysadzovanie rastlín bez výmeny pôdy v rovine alebo na svahu do 1:5 objemu do 0,40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</si>
  <si>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Okrasné trávy K9</t>
  </si>
  <si>
    <t>Trvalky K9</t>
  </si>
  <si>
    <t>Kôl oporný, ø 5 cm, výška 250 cm</t>
  </si>
  <si>
    <r>
      <t>Drevená písacia tabuľa, určená na písanie kriedami, plocha tabule 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dĺžka 1000 mm</t>
    </r>
  </si>
  <si>
    <t>Výkop zeminy pre inštaláciu vodozádržnej vane k vodnému prvku, hĺbka do 1000 mm</t>
  </si>
  <si>
    <t>Svojim podpisom čestne vyhlasujem a potvrdzujem, že:
•	som spôsobilý dodať predmet zákazky
•	ponuková cena spĺňa požiadavky verejného obstarávateľa uvedené vo výzve na predloženie cenovej ponuky a obsahuje všetky náklady súvisiace s dodaním tovarov, služieb a prác, ktoré sú predmetom zákazky
•	moja cenová ponuka plne zodpovedá predloženej minimálnej špecifikácii (Opisu predmetu zákazky).
•	som nevyvíjal a nebudem vyvíjať voči žiadnej osobe na strane prijímateľa, ktorá je alebo by mohla byť zainteresovaná v zmysle ustanovení § 23 ods. 3 zákona č. 343/2015 Z. z. o verejnom obstarávaní a o zmene a doplnení niektorých zákonov v platnom znení („zainteresovaná osoba“) akékoľvek aktivity, ktoré by mohli viesť k zvýhodneniu nášho postavenia v súťaži, 
•	som neposkytol a neposkytnem akejkoľvek čo i len potencionálne zainteresovanej osobe priamo alebo nepriamo akúkoľvek finančnú alebo vecnú výhodu ako motiváciu alebo odmenu súvisiacu so zadaním tejto zákazky, 
•	budem bezodkladne informovať prijímateľa o akejkoľvek situácii, ktorá je považovaná za konflikt záujmov alebo ktorá by mohla viesť ku konfliktu záujmov kedykoľvek v priebehu procesu verejného obstarávania, 
•	poskytnem prijímateľovi v postupe tohto verejného obstarávania presné, pravdivé a úplné informácie,
•	nemám uložený zákaz účasti vo verejnom obstarávaní potvrdený konečným rozhodnutím v Slovenskej republike alebo v štáte sídla, miesta podnikania alebo obvyklého pobytu.
•	porozumel som a súhlasím s podmienkami určenými prijímateľom a akceptujem v plnom rozsahu obchodné, zmluvné a technické podmienky predmetu zákazky uvedené v príslušnej Výzve na predkladanie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</si>
</sst>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5"/>
  <sheetViews>
    <sheetView tabSelected="1" topLeftCell="A169" zoomScale="85" zoomScaleNormal="85" workbookViewId="0">
      <selection activeCell="A2" sqref="A2"/>
    </sheetView>
  </sheetViews>
  <sheetFormatPr defaultRowHeight="15" x14ac:dyDescent="0.25"/>
  <cols>
    <col min="1" max="1" width="6.140625" customWidth="1"/>
    <col min="2" max="2" width="47.28515625" customWidth="1"/>
    <col min="3" max="3" width="10.140625" customWidth="1"/>
    <col min="5" max="8" width="12.7109375" customWidth="1"/>
  </cols>
  <sheetData>
    <row r="1" spans="1:8" x14ac:dyDescent="0.25">
      <c r="A1" s="7" t="s">
        <v>116</v>
      </c>
    </row>
    <row r="3" spans="1:8" x14ac:dyDescent="0.25">
      <c r="B3" s="7" t="s">
        <v>124</v>
      </c>
      <c r="C3" s="18"/>
      <c r="D3" s="18"/>
      <c r="E3" s="18"/>
      <c r="F3" s="18"/>
      <c r="G3" s="18"/>
      <c r="H3" s="18"/>
    </row>
    <row r="4" spans="1:8" x14ac:dyDescent="0.25">
      <c r="B4" s="9" t="s">
        <v>125</v>
      </c>
      <c r="C4" s="18" t="s">
        <v>132</v>
      </c>
      <c r="D4" s="18"/>
      <c r="E4" s="18"/>
      <c r="F4" s="18"/>
      <c r="G4" s="18"/>
      <c r="H4" s="18"/>
    </row>
    <row r="5" spans="1:8" x14ac:dyDescent="0.25">
      <c r="B5" s="9" t="s">
        <v>126</v>
      </c>
      <c r="C5" s="18" t="s">
        <v>133</v>
      </c>
      <c r="D5" s="18"/>
      <c r="E5" s="18"/>
      <c r="F5" s="18"/>
      <c r="G5" s="18"/>
      <c r="H5" s="18"/>
    </row>
    <row r="6" spans="1:8" x14ac:dyDescent="0.25">
      <c r="B6" s="9" t="s">
        <v>127</v>
      </c>
      <c r="C6" s="18">
        <v>45736057</v>
      </c>
      <c r="D6" s="18"/>
      <c r="E6" s="18"/>
      <c r="F6" s="18"/>
      <c r="G6" s="18"/>
      <c r="H6" s="18"/>
    </row>
    <row r="7" spans="1:8" x14ac:dyDescent="0.25">
      <c r="B7" s="9" t="s">
        <v>117</v>
      </c>
      <c r="C7" s="18" t="s">
        <v>118</v>
      </c>
      <c r="D7" s="18"/>
      <c r="E7" s="18"/>
      <c r="F7" s="18"/>
      <c r="G7" s="18"/>
      <c r="H7" s="18"/>
    </row>
    <row r="8" spans="1:8" x14ac:dyDescent="0.25">
      <c r="B8" s="9" t="s">
        <v>119</v>
      </c>
      <c r="C8" s="18" t="s">
        <v>120</v>
      </c>
      <c r="D8" s="18"/>
      <c r="E8" s="18"/>
      <c r="F8" s="18"/>
      <c r="G8" s="18"/>
      <c r="H8" s="18"/>
    </row>
    <row r="9" spans="1:8" x14ac:dyDescent="0.25">
      <c r="B9" s="9"/>
      <c r="C9" s="18"/>
      <c r="D9" s="18"/>
      <c r="E9" s="18"/>
      <c r="F9" s="18"/>
      <c r="G9" s="18"/>
      <c r="H9" s="18"/>
    </row>
    <row r="10" spans="1:8" ht="21" x14ac:dyDescent="0.25">
      <c r="B10" s="9" t="s">
        <v>121</v>
      </c>
      <c r="C10" s="24" t="s">
        <v>122</v>
      </c>
      <c r="D10" s="24"/>
      <c r="E10" s="24"/>
      <c r="F10" s="24"/>
      <c r="G10" s="24"/>
      <c r="H10" s="24"/>
    </row>
    <row r="11" spans="1:8" x14ac:dyDescent="0.25">
      <c r="B11" s="9"/>
      <c r="C11" s="18"/>
      <c r="D11" s="18"/>
      <c r="E11" s="18"/>
      <c r="F11" s="18"/>
      <c r="G11" s="18"/>
      <c r="H11" s="18"/>
    </row>
    <row r="12" spans="1:8" x14ac:dyDescent="0.25">
      <c r="B12" s="14" t="s">
        <v>123</v>
      </c>
      <c r="C12" s="18"/>
      <c r="D12" s="18"/>
      <c r="E12" s="18"/>
      <c r="F12" s="18"/>
      <c r="G12" s="18"/>
      <c r="H12" s="18"/>
    </row>
    <row r="13" spans="1:8" x14ac:dyDescent="0.25">
      <c r="B13" s="9" t="s">
        <v>125</v>
      </c>
      <c r="C13" s="18"/>
      <c r="D13" s="18"/>
      <c r="E13" s="18"/>
      <c r="F13" s="18"/>
      <c r="G13" s="18"/>
      <c r="H13" s="18"/>
    </row>
    <row r="14" spans="1:8" x14ac:dyDescent="0.25">
      <c r="B14" s="9" t="s">
        <v>126</v>
      </c>
      <c r="C14" s="18"/>
      <c r="D14" s="18"/>
      <c r="E14" s="18"/>
      <c r="F14" s="18"/>
      <c r="G14" s="18"/>
      <c r="H14" s="18"/>
    </row>
    <row r="15" spans="1:8" x14ac:dyDescent="0.25">
      <c r="B15" s="9" t="s">
        <v>127</v>
      </c>
      <c r="C15" s="18"/>
      <c r="D15" s="18"/>
      <c r="E15" s="18"/>
      <c r="F15" s="18"/>
      <c r="G15" s="18"/>
      <c r="H15" s="18"/>
    </row>
    <row r="16" spans="1:8" x14ac:dyDescent="0.25">
      <c r="B16" s="9" t="s">
        <v>128</v>
      </c>
      <c r="C16" s="18"/>
      <c r="D16" s="18"/>
      <c r="E16" s="18"/>
      <c r="F16" s="18"/>
      <c r="G16" s="18"/>
      <c r="H16" s="18"/>
    </row>
    <row r="17" spans="1:8" x14ac:dyDescent="0.25">
      <c r="B17" s="9"/>
      <c r="C17" s="18"/>
      <c r="D17" s="18"/>
      <c r="E17" s="18"/>
      <c r="F17" s="18"/>
      <c r="G17" s="18"/>
      <c r="H17" s="18"/>
    </row>
    <row r="19" spans="1:8" ht="48" customHeight="1" x14ac:dyDescent="0.25">
      <c r="A19" s="11" t="s">
        <v>0</v>
      </c>
      <c r="B19" s="11" t="s">
        <v>134</v>
      </c>
      <c r="C19" s="11" t="s">
        <v>1</v>
      </c>
      <c r="D19" s="11" t="s">
        <v>2</v>
      </c>
      <c r="E19" s="11" t="s">
        <v>3</v>
      </c>
      <c r="F19" s="11" t="s">
        <v>4</v>
      </c>
      <c r="G19" s="11" t="s">
        <v>5</v>
      </c>
      <c r="H19" s="11" t="s">
        <v>6</v>
      </c>
    </row>
    <row r="20" spans="1:8" ht="30" x14ac:dyDescent="0.25">
      <c r="A20" s="3">
        <v>1</v>
      </c>
      <c r="B20" s="4" t="s">
        <v>7</v>
      </c>
      <c r="C20" s="5">
        <v>405</v>
      </c>
      <c r="D20" s="3" t="s">
        <v>13</v>
      </c>
      <c r="E20" s="12"/>
      <c r="F20" s="6">
        <f>E20*C20</f>
        <v>0</v>
      </c>
      <c r="G20" s="6">
        <f>H20-F20</f>
        <v>0</v>
      </c>
      <c r="H20" s="6">
        <f>F20*1.2</f>
        <v>0</v>
      </c>
    </row>
    <row r="21" spans="1:8" ht="45" x14ac:dyDescent="0.25">
      <c r="A21" s="3">
        <v>2</v>
      </c>
      <c r="B21" s="4" t="s">
        <v>8</v>
      </c>
      <c r="C21" s="5">
        <v>405</v>
      </c>
      <c r="D21" s="3" t="s">
        <v>13</v>
      </c>
      <c r="E21" s="12"/>
      <c r="F21" s="6">
        <f t="shared" ref="F21:F84" si="0">E21*C21</f>
        <v>0</v>
      </c>
      <c r="G21" s="6">
        <f t="shared" ref="G21:G84" si="1">H21-F21</f>
        <v>0</v>
      </c>
      <c r="H21" s="6">
        <f t="shared" ref="H21:H84" si="2">F21*1.2</f>
        <v>0</v>
      </c>
    </row>
    <row r="22" spans="1:8" ht="30" x14ac:dyDescent="0.25">
      <c r="A22" s="3">
        <v>3</v>
      </c>
      <c r="B22" s="4" t="s">
        <v>9</v>
      </c>
      <c r="C22" s="5">
        <v>405</v>
      </c>
      <c r="D22" s="3" t="s">
        <v>13</v>
      </c>
      <c r="E22" s="12"/>
      <c r="F22" s="6">
        <f t="shared" si="0"/>
        <v>0</v>
      </c>
      <c r="G22" s="6">
        <f t="shared" si="1"/>
        <v>0</v>
      </c>
      <c r="H22" s="6">
        <f t="shared" si="2"/>
        <v>0</v>
      </c>
    </row>
    <row r="23" spans="1:8" x14ac:dyDescent="0.25">
      <c r="A23" s="3">
        <v>4</v>
      </c>
      <c r="B23" s="4" t="s">
        <v>10</v>
      </c>
      <c r="C23" s="5">
        <v>810</v>
      </c>
      <c r="D23" s="3" t="s">
        <v>13</v>
      </c>
      <c r="E23" s="12"/>
      <c r="F23" s="6">
        <f t="shared" si="0"/>
        <v>0</v>
      </c>
      <c r="G23" s="6">
        <f t="shared" si="1"/>
        <v>0</v>
      </c>
      <c r="H23" s="6">
        <f t="shared" si="2"/>
        <v>0</v>
      </c>
    </row>
    <row r="24" spans="1:8" x14ac:dyDescent="0.25">
      <c r="A24" s="3">
        <v>5</v>
      </c>
      <c r="B24" s="4" t="s">
        <v>11</v>
      </c>
      <c r="C24" s="5">
        <v>3</v>
      </c>
      <c r="D24" s="3" t="s">
        <v>14</v>
      </c>
      <c r="E24" s="12"/>
      <c r="F24" s="6">
        <f t="shared" si="0"/>
        <v>0</v>
      </c>
      <c r="G24" s="6">
        <f t="shared" si="1"/>
        <v>0</v>
      </c>
      <c r="H24" s="6">
        <f t="shared" si="2"/>
        <v>0</v>
      </c>
    </row>
    <row r="25" spans="1:8" x14ac:dyDescent="0.25">
      <c r="A25" s="3">
        <v>6</v>
      </c>
      <c r="B25" s="4" t="s">
        <v>12</v>
      </c>
      <c r="C25" s="5">
        <v>1</v>
      </c>
      <c r="D25" s="3" t="s">
        <v>15</v>
      </c>
      <c r="E25" s="12"/>
      <c r="F25" s="6">
        <f t="shared" si="0"/>
        <v>0</v>
      </c>
      <c r="G25" s="6">
        <f t="shared" si="1"/>
        <v>0</v>
      </c>
      <c r="H25" s="6">
        <f t="shared" si="2"/>
        <v>0</v>
      </c>
    </row>
    <row r="26" spans="1:8" x14ac:dyDescent="0.25">
      <c r="A26" s="3">
        <v>7</v>
      </c>
      <c r="B26" s="4" t="s">
        <v>16</v>
      </c>
      <c r="C26" s="5">
        <v>1</v>
      </c>
      <c r="D26" s="3" t="s">
        <v>44</v>
      </c>
      <c r="E26" s="12"/>
      <c r="F26" s="6">
        <f t="shared" si="0"/>
        <v>0</v>
      </c>
      <c r="G26" s="6">
        <f t="shared" si="1"/>
        <v>0</v>
      </c>
      <c r="H26" s="6">
        <f t="shared" si="2"/>
        <v>0</v>
      </c>
    </row>
    <row r="27" spans="1:8" x14ac:dyDescent="0.25">
      <c r="A27" s="3">
        <v>8</v>
      </c>
      <c r="B27" s="4" t="s">
        <v>17</v>
      </c>
      <c r="C27" s="5">
        <v>300</v>
      </c>
      <c r="D27" s="3" t="s">
        <v>45</v>
      </c>
      <c r="E27" s="12"/>
      <c r="F27" s="6">
        <f t="shared" si="0"/>
        <v>0</v>
      </c>
      <c r="G27" s="6">
        <f t="shared" si="1"/>
        <v>0</v>
      </c>
      <c r="H27" s="6">
        <f t="shared" si="2"/>
        <v>0</v>
      </c>
    </row>
    <row r="28" spans="1:8" ht="30" x14ac:dyDescent="0.25">
      <c r="A28" s="3">
        <v>9</v>
      </c>
      <c r="B28" s="4" t="s">
        <v>18</v>
      </c>
      <c r="C28" s="5">
        <v>20</v>
      </c>
      <c r="D28" s="3" t="s">
        <v>46</v>
      </c>
      <c r="E28" s="12"/>
      <c r="F28" s="6">
        <f t="shared" si="0"/>
        <v>0</v>
      </c>
      <c r="G28" s="6">
        <f t="shared" si="1"/>
        <v>0</v>
      </c>
      <c r="H28" s="6">
        <f t="shared" si="2"/>
        <v>0</v>
      </c>
    </row>
    <row r="29" spans="1:8" x14ac:dyDescent="0.25">
      <c r="A29" s="3">
        <v>10</v>
      </c>
      <c r="B29" s="4" t="s">
        <v>19</v>
      </c>
      <c r="C29" s="5">
        <v>300</v>
      </c>
      <c r="D29" s="3" t="s">
        <v>13</v>
      </c>
      <c r="E29" s="12"/>
      <c r="F29" s="6">
        <f t="shared" si="0"/>
        <v>0</v>
      </c>
      <c r="G29" s="6">
        <f t="shared" si="1"/>
        <v>0</v>
      </c>
      <c r="H29" s="6">
        <f t="shared" si="2"/>
        <v>0</v>
      </c>
    </row>
    <row r="30" spans="1:8" ht="45" x14ac:dyDescent="0.25">
      <c r="A30" s="3">
        <v>11</v>
      </c>
      <c r="B30" s="4" t="s">
        <v>20</v>
      </c>
      <c r="C30" s="5">
        <v>1</v>
      </c>
      <c r="D30" s="3" t="s">
        <v>44</v>
      </c>
      <c r="E30" s="12"/>
      <c r="F30" s="6">
        <f t="shared" si="0"/>
        <v>0</v>
      </c>
      <c r="G30" s="6">
        <f t="shared" si="1"/>
        <v>0</v>
      </c>
      <c r="H30" s="6">
        <f t="shared" si="2"/>
        <v>0</v>
      </c>
    </row>
    <row r="31" spans="1:8" ht="45" x14ac:dyDescent="0.25">
      <c r="A31" s="3">
        <v>12</v>
      </c>
      <c r="B31" s="15" t="s">
        <v>136</v>
      </c>
      <c r="C31" s="5">
        <v>1</v>
      </c>
      <c r="D31" s="3" t="s">
        <v>47</v>
      </c>
      <c r="E31" s="12"/>
      <c r="F31" s="6">
        <f t="shared" si="0"/>
        <v>0</v>
      </c>
      <c r="G31" s="6">
        <f t="shared" si="1"/>
        <v>0</v>
      </c>
      <c r="H31" s="6">
        <f t="shared" si="2"/>
        <v>0</v>
      </c>
    </row>
    <row r="32" spans="1:8" ht="30" x14ac:dyDescent="0.25">
      <c r="A32" s="3">
        <v>13</v>
      </c>
      <c r="B32" s="4" t="s">
        <v>21</v>
      </c>
      <c r="C32" s="5">
        <v>1</v>
      </c>
      <c r="D32" s="3" t="s">
        <v>44</v>
      </c>
      <c r="E32" s="12"/>
      <c r="F32" s="6">
        <f t="shared" si="0"/>
        <v>0</v>
      </c>
      <c r="G32" s="6">
        <f t="shared" si="1"/>
        <v>0</v>
      </c>
      <c r="H32" s="6">
        <f t="shared" si="2"/>
        <v>0</v>
      </c>
    </row>
    <row r="33" spans="1:8" ht="30" x14ac:dyDescent="0.25">
      <c r="A33" s="3">
        <v>14</v>
      </c>
      <c r="B33" s="4" t="s">
        <v>22</v>
      </c>
      <c r="C33" s="5">
        <v>1</v>
      </c>
      <c r="D33" s="3" t="s">
        <v>44</v>
      </c>
      <c r="E33" s="12"/>
      <c r="F33" s="6">
        <f t="shared" si="0"/>
        <v>0</v>
      </c>
      <c r="G33" s="6">
        <f t="shared" si="1"/>
        <v>0</v>
      </c>
      <c r="H33" s="6">
        <f t="shared" si="2"/>
        <v>0</v>
      </c>
    </row>
    <row r="34" spans="1:8" ht="30" x14ac:dyDescent="0.25">
      <c r="A34" s="3">
        <v>15</v>
      </c>
      <c r="B34" s="4" t="s">
        <v>23</v>
      </c>
      <c r="C34" s="5">
        <v>1</v>
      </c>
      <c r="D34" s="3" t="s">
        <v>44</v>
      </c>
      <c r="E34" s="12"/>
      <c r="F34" s="6">
        <f t="shared" si="0"/>
        <v>0</v>
      </c>
      <c r="G34" s="6">
        <f t="shared" si="1"/>
        <v>0</v>
      </c>
      <c r="H34" s="6">
        <f t="shared" si="2"/>
        <v>0</v>
      </c>
    </row>
    <row r="35" spans="1:8" ht="45" x14ac:dyDescent="0.25">
      <c r="A35" s="3">
        <v>16</v>
      </c>
      <c r="B35" s="15" t="s">
        <v>135</v>
      </c>
      <c r="C35" s="5">
        <v>1</v>
      </c>
      <c r="D35" s="3" t="s">
        <v>47</v>
      </c>
      <c r="E35" s="12"/>
      <c r="F35" s="6">
        <f t="shared" si="0"/>
        <v>0</v>
      </c>
      <c r="G35" s="6">
        <f t="shared" si="1"/>
        <v>0</v>
      </c>
      <c r="H35" s="6">
        <f t="shared" si="2"/>
        <v>0</v>
      </c>
    </row>
    <row r="36" spans="1:8" x14ac:dyDescent="0.25">
      <c r="A36" s="3">
        <v>17</v>
      </c>
      <c r="B36" s="4" t="s">
        <v>24</v>
      </c>
      <c r="C36" s="5">
        <v>1</v>
      </c>
      <c r="D36" s="3" t="s">
        <v>44</v>
      </c>
      <c r="E36" s="12"/>
      <c r="F36" s="6">
        <f t="shared" si="0"/>
        <v>0</v>
      </c>
      <c r="G36" s="6">
        <f t="shared" si="1"/>
        <v>0</v>
      </c>
      <c r="H36" s="6">
        <f t="shared" si="2"/>
        <v>0</v>
      </c>
    </row>
    <row r="37" spans="1:8" x14ac:dyDescent="0.25">
      <c r="A37" s="3">
        <v>18</v>
      </c>
      <c r="B37" s="4" t="s">
        <v>25</v>
      </c>
      <c r="C37" s="5">
        <v>1</v>
      </c>
      <c r="D37" s="3" t="s">
        <v>44</v>
      </c>
      <c r="E37" s="12"/>
      <c r="F37" s="6">
        <f t="shared" si="0"/>
        <v>0</v>
      </c>
      <c r="G37" s="6">
        <f t="shared" si="1"/>
        <v>0</v>
      </c>
      <c r="H37" s="6">
        <f t="shared" si="2"/>
        <v>0</v>
      </c>
    </row>
    <row r="38" spans="1:8" x14ac:dyDescent="0.25">
      <c r="A38" s="3">
        <v>19</v>
      </c>
      <c r="B38" s="4" t="s">
        <v>112</v>
      </c>
      <c r="C38" s="5">
        <v>40</v>
      </c>
      <c r="D38" s="3" t="s">
        <v>13</v>
      </c>
      <c r="E38" s="12"/>
      <c r="F38" s="6">
        <f t="shared" si="0"/>
        <v>0</v>
      </c>
      <c r="G38" s="6">
        <f t="shared" si="1"/>
        <v>0</v>
      </c>
      <c r="H38" s="6">
        <f t="shared" si="2"/>
        <v>0</v>
      </c>
    </row>
    <row r="39" spans="1:8" ht="30" x14ac:dyDescent="0.25">
      <c r="A39" s="3">
        <v>20</v>
      </c>
      <c r="B39" s="4" t="s">
        <v>26</v>
      </c>
      <c r="C39" s="5">
        <v>11</v>
      </c>
      <c r="D39" s="3" t="s">
        <v>48</v>
      </c>
      <c r="E39" s="12"/>
      <c r="F39" s="6">
        <f t="shared" si="0"/>
        <v>0</v>
      </c>
      <c r="G39" s="6">
        <f t="shared" si="1"/>
        <v>0</v>
      </c>
      <c r="H39" s="6">
        <f t="shared" si="2"/>
        <v>0</v>
      </c>
    </row>
    <row r="40" spans="1:8" ht="30" x14ac:dyDescent="0.25">
      <c r="A40" s="3">
        <v>21</v>
      </c>
      <c r="B40" s="4" t="s">
        <v>113</v>
      </c>
      <c r="C40" s="5">
        <v>11</v>
      </c>
      <c r="D40" s="3" t="s">
        <v>48</v>
      </c>
      <c r="E40" s="12"/>
      <c r="F40" s="6">
        <f t="shared" si="0"/>
        <v>0</v>
      </c>
      <c r="G40" s="6">
        <f t="shared" si="1"/>
        <v>0</v>
      </c>
      <c r="H40" s="6">
        <f t="shared" si="2"/>
        <v>0</v>
      </c>
    </row>
    <row r="41" spans="1:8" x14ac:dyDescent="0.25">
      <c r="A41" s="3">
        <v>22</v>
      </c>
      <c r="B41" s="4" t="s">
        <v>27</v>
      </c>
      <c r="C41" s="5">
        <v>11</v>
      </c>
      <c r="D41" s="3" t="s">
        <v>48</v>
      </c>
      <c r="E41" s="12"/>
      <c r="F41" s="6">
        <f t="shared" si="0"/>
        <v>0</v>
      </c>
      <c r="G41" s="6">
        <f t="shared" si="1"/>
        <v>0</v>
      </c>
      <c r="H41" s="6">
        <f t="shared" si="2"/>
        <v>0</v>
      </c>
    </row>
    <row r="42" spans="1:8" x14ac:dyDescent="0.25">
      <c r="A42" s="3">
        <v>23</v>
      </c>
      <c r="B42" s="4" t="s">
        <v>28</v>
      </c>
      <c r="C42" s="5">
        <v>9</v>
      </c>
      <c r="D42" s="3" t="s">
        <v>14</v>
      </c>
      <c r="E42" s="12"/>
      <c r="F42" s="6">
        <f t="shared" si="0"/>
        <v>0</v>
      </c>
      <c r="G42" s="6">
        <f t="shared" si="1"/>
        <v>0</v>
      </c>
      <c r="H42" s="6">
        <f t="shared" si="2"/>
        <v>0</v>
      </c>
    </row>
    <row r="43" spans="1:8" ht="30" x14ac:dyDescent="0.25">
      <c r="A43" s="3">
        <v>24</v>
      </c>
      <c r="B43" s="15" t="s">
        <v>138</v>
      </c>
      <c r="C43" s="5">
        <v>75</v>
      </c>
      <c r="D43" s="3" t="s">
        <v>45</v>
      </c>
      <c r="E43" s="12"/>
      <c r="F43" s="6">
        <f t="shared" si="0"/>
        <v>0</v>
      </c>
      <c r="G43" s="6">
        <f t="shared" si="1"/>
        <v>0</v>
      </c>
      <c r="H43" s="6">
        <f t="shared" si="2"/>
        <v>0</v>
      </c>
    </row>
    <row r="44" spans="1:8" x14ac:dyDescent="0.25">
      <c r="A44" s="3">
        <v>25</v>
      </c>
      <c r="B44" s="4" t="s">
        <v>29</v>
      </c>
      <c r="C44" s="5">
        <v>40</v>
      </c>
      <c r="D44" s="3" t="s">
        <v>13</v>
      </c>
      <c r="E44" s="12"/>
      <c r="F44" s="6">
        <f t="shared" si="0"/>
        <v>0</v>
      </c>
      <c r="G44" s="6">
        <f t="shared" si="1"/>
        <v>0</v>
      </c>
      <c r="H44" s="6">
        <f t="shared" si="2"/>
        <v>0</v>
      </c>
    </row>
    <row r="45" spans="1:8" ht="30" x14ac:dyDescent="0.25">
      <c r="A45" s="3">
        <v>26</v>
      </c>
      <c r="B45" s="4" t="s">
        <v>30</v>
      </c>
      <c r="C45" s="5">
        <v>40</v>
      </c>
      <c r="D45" s="3" t="s">
        <v>13</v>
      </c>
      <c r="E45" s="12"/>
      <c r="F45" s="6">
        <f t="shared" si="0"/>
        <v>0</v>
      </c>
      <c r="G45" s="6">
        <f t="shared" si="1"/>
        <v>0</v>
      </c>
      <c r="H45" s="6">
        <f t="shared" si="2"/>
        <v>0</v>
      </c>
    </row>
    <row r="46" spans="1:8" ht="30" x14ac:dyDescent="0.25">
      <c r="A46" s="3">
        <v>27</v>
      </c>
      <c r="B46" s="15" t="s">
        <v>137</v>
      </c>
      <c r="C46" s="5">
        <v>75</v>
      </c>
      <c r="D46" s="3" t="s">
        <v>45</v>
      </c>
      <c r="E46" s="12"/>
      <c r="F46" s="6">
        <f t="shared" si="0"/>
        <v>0</v>
      </c>
      <c r="G46" s="6">
        <f t="shared" si="1"/>
        <v>0</v>
      </c>
      <c r="H46" s="6">
        <f t="shared" si="2"/>
        <v>0</v>
      </c>
    </row>
    <row r="47" spans="1:8" x14ac:dyDescent="0.25">
      <c r="A47" s="3">
        <v>28</v>
      </c>
      <c r="B47" s="4" t="s">
        <v>31</v>
      </c>
      <c r="C47" s="5">
        <v>11</v>
      </c>
      <c r="D47" s="3" t="s">
        <v>48</v>
      </c>
      <c r="E47" s="12"/>
      <c r="F47" s="6">
        <f t="shared" si="0"/>
        <v>0</v>
      </c>
      <c r="G47" s="6">
        <f t="shared" si="1"/>
        <v>0</v>
      </c>
      <c r="H47" s="6">
        <f t="shared" si="2"/>
        <v>0</v>
      </c>
    </row>
    <row r="48" spans="1:8" ht="30" x14ac:dyDescent="0.25">
      <c r="A48" s="3">
        <v>29</v>
      </c>
      <c r="B48" s="15" t="s">
        <v>147</v>
      </c>
      <c r="C48" s="5">
        <v>40</v>
      </c>
      <c r="D48" s="3" t="s">
        <v>13</v>
      </c>
      <c r="E48" s="12"/>
      <c r="F48" s="6">
        <f t="shared" si="0"/>
        <v>0</v>
      </c>
      <c r="G48" s="6">
        <f t="shared" si="1"/>
        <v>0</v>
      </c>
      <c r="H48" s="6">
        <f t="shared" si="2"/>
        <v>0</v>
      </c>
    </row>
    <row r="49" spans="1:8" x14ac:dyDescent="0.25">
      <c r="A49" s="3">
        <v>30</v>
      </c>
      <c r="B49" s="4" t="s">
        <v>32</v>
      </c>
      <c r="C49" s="5">
        <v>6</v>
      </c>
      <c r="D49" s="3" t="s">
        <v>49</v>
      </c>
      <c r="E49" s="12"/>
      <c r="F49" s="6">
        <f t="shared" si="0"/>
        <v>0</v>
      </c>
      <c r="G49" s="6">
        <f t="shared" si="1"/>
        <v>0</v>
      </c>
      <c r="H49" s="6">
        <f t="shared" si="2"/>
        <v>0</v>
      </c>
    </row>
    <row r="50" spans="1:8" ht="30" x14ac:dyDescent="0.25">
      <c r="A50" s="3">
        <v>31</v>
      </c>
      <c r="B50" s="4" t="s">
        <v>33</v>
      </c>
      <c r="C50" s="5">
        <v>1</v>
      </c>
      <c r="D50" s="3" t="s">
        <v>49</v>
      </c>
      <c r="E50" s="12"/>
      <c r="F50" s="6">
        <f t="shared" si="0"/>
        <v>0</v>
      </c>
      <c r="G50" s="6">
        <f t="shared" si="1"/>
        <v>0</v>
      </c>
      <c r="H50" s="6">
        <f t="shared" si="2"/>
        <v>0</v>
      </c>
    </row>
    <row r="51" spans="1:8" x14ac:dyDescent="0.25">
      <c r="A51" s="3">
        <v>32</v>
      </c>
      <c r="B51" s="4" t="s">
        <v>34</v>
      </c>
      <c r="C51" s="5">
        <v>6</v>
      </c>
      <c r="D51" s="3" t="s">
        <v>49</v>
      </c>
      <c r="E51" s="12"/>
      <c r="F51" s="6">
        <f t="shared" si="0"/>
        <v>0</v>
      </c>
      <c r="G51" s="6">
        <f t="shared" si="1"/>
        <v>0</v>
      </c>
      <c r="H51" s="6">
        <f t="shared" si="2"/>
        <v>0</v>
      </c>
    </row>
    <row r="52" spans="1:8" x14ac:dyDescent="0.25">
      <c r="A52" s="3">
        <v>33</v>
      </c>
      <c r="B52" s="4" t="s">
        <v>35</v>
      </c>
      <c r="C52" s="5">
        <v>13</v>
      </c>
      <c r="D52" s="3" t="s">
        <v>49</v>
      </c>
      <c r="E52" s="12"/>
      <c r="F52" s="6">
        <f t="shared" si="0"/>
        <v>0</v>
      </c>
      <c r="G52" s="6">
        <f t="shared" si="1"/>
        <v>0</v>
      </c>
      <c r="H52" s="6">
        <f t="shared" si="2"/>
        <v>0</v>
      </c>
    </row>
    <row r="53" spans="1:8" x14ac:dyDescent="0.25">
      <c r="A53" s="3">
        <v>34</v>
      </c>
      <c r="B53" s="4" t="s">
        <v>149</v>
      </c>
      <c r="C53" s="5">
        <v>1</v>
      </c>
      <c r="D53" s="3" t="s">
        <v>49</v>
      </c>
      <c r="E53" s="12"/>
      <c r="F53" s="6">
        <f t="shared" si="0"/>
        <v>0</v>
      </c>
      <c r="G53" s="6">
        <f t="shared" si="1"/>
        <v>0</v>
      </c>
      <c r="H53" s="6">
        <f t="shared" si="2"/>
        <v>0</v>
      </c>
    </row>
    <row r="54" spans="1:8" ht="30" x14ac:dyDescent="0.25">
      <c r="A54" s="3">
        <v>35</v>
      </c>
      <c r="B54" s="4" t="s">
        <v>36</v>
      </c>
      <c r="C54" s="5">
        <v>5</v>
      </c>
      <c r="D54" s="3" t="s">
        <v>49</v>
      </c>
      <c r="E54" s="12"/>
      <c r="F54" s="6">
        <f t="shared" si="0"/>
        <v>0</v>
      </c>
      <c r="G54" s="6">
        <f t="shared" si="1"/>
        <v>0</v>
      </c>
      <c r="H54" s="6">
        <f t="shared" si="2"/>
        <v>0</v>
      </c>
    </row>
    <row r="55" spans="1:8" ht="30" x14ac:dyDescent="0.25">
      <c r="A55" s="3">
        <v>36</v>
      </c>
      <c r="B55" s="4" t="s">
        <v>37</v>
      </c>
      <c r="C55" s="5">
        <v>5</v>
      </c>
      <c r="D55" s="3" t="s">
        <v>13</v>
      </c>
      <c r="E55" s="12"/>
      <c r="F55" s="6">
        <f t="shared" si="0"/>
        <v>0</v>
      </c>
      <c r="G55" s="6">
        <f t="shared" si="1"/>
        <v>0</v>
      </c>
      <c r="H55" s="6">
        <f t="shared" si="2"/>
        <v>0</v>
      </c>
    </row>
    <row r="56" spans="1:8" ht="45" x14ac:dyDescent="0.25">
      <c r="A56" s="3">
        <v>37</v>
      </c>
      <c r="B56" s="4" t="s">
        <v>38</v>
      </c>
      <c r="C56" s="5">
        <v>50</v>
      </c>
      <c r="D56" s="3" t="s">
        <v>50</v>
      </c>
      <c r="E56" s="12"/>
      <c r="F56" s="6">
        <f t="shared" si="0"/>
        <v>0</v>
      </c>
      <c r="G56" s="6">
        <f t="shared" si="1"/>
        <v>0</v>
      </c>
      <c r="H56" s="6">
        <f t="shared" si="2"/>
        <v>0</v>
      </c>
    </row>
    <row r="57" spans="1:8" ht="45" x14ac:dyDescent="0.25">
      <c r="A57" s="3">
        <v>38</v>
      </c>
      <c r="B57" s="4" t="s">
        <v>39</v>
      </c>
      <c r="C57" s="5">
        <v>50</v>
      </c>
      <c r="D57" s="3" t="s">
        <v>50</v>
      </c>
      <c r="E57" s="12"/>
      <c r="F57" s="6">
        <f t="shared" si="0"/>
        <v>0</v>
      </c>
      <c r="G57" s="6">
        <f t="shared" si="1"/>
        <v>0</v>
      </c>
      <c r="H57" s="6">
        <f t="shared" si="2"/>
        <v>0</v>
      </c>
    </row>
    <row r="58" spans="1:8" x14ac:dyDescent="0.25">
      <c r="A58" s="3">
        <v>39</v>
      </c>
      <c r="B58" s="4" t="s">
        <v>40</v>
      </c>
      <c r="C58" s="5">
        <v>5</v>
      </c>
      <c r="D58" s="3" t="s">
        <v>13</v>
      </c>
      <c r="E58" s="12"/>
      <c r="F58" s="6">
        <f t="shared" si="0"/>
        <v>0</v>
      </c>
      <c r="G58" s="6">
        <f t="shared" si="1"/>
        <v>0</v>
      </c>
      <c r="H58" s="6">
        <f t="shared" si="2"/>
        <v>0</v>
      </c>
    </row>
    <row r="59" spans="1:8" x14ac:dyDescent="0.25">
      <c r="A59" s="3">
        <v>40</v>
      </c>
      <c r="B59" s="4" t="s">
        <v>41</v>
      </c>
      <c r="C59" s="5">
        <v>5</v>
      </c>
      <c r="D59" s="3" t="s">
        <v>48</v>
      </c>
      <c r="E59" s="12"/>
      <c r="F59" s="6">
        <f t="shared" si="0"/>
        <v>0</v>
      </c>
      <c r="G59" s="6">
        <f t="shared" si="1"/>
        <v>0</v>
      </c>
      <c r="H59" s="6">
        <f t="shared" si="2"/>
        <v>0</v>
      </c>
    </row>
    <row r="60" spans="1:8" x14ac:dyDescent="0.25">
      <c r="A60" s="3">
        <v>41</v>
      </c>
      <c r="B60" s="4" t="s">
        <v>148</v>
      </c>
      <c r="C60" s="5">
        <v>6</v>
      </c>
      <c r="D60" s="3" t="s">
        <v>47</v>
      </c>
      <c r="E60" s="12"/>
      <c r="F60" s="6">
        <f t="shared" si="0"/>
        <v>0</v>
      </c>
      <c r="G60" s="6">
        <f t="shared" si="1"/>
        <v>0</v>
      </c>
      <c r="H60" s="6">
        <f t="shared" si="2"/>
        <v>0</v>
      </c>
    </row>
    <row r="61" spans="1:8" x14ac:dyDescent="0.25">
      <c r="A61" s="3">
        <v>42</v>
      </c>
      <c r="B61" s="4" t="s">
        <v>42</v>
      </c>
      <c r="C61" s="5">
        <v>8</v>
      </c>
      <c r="D61" s="3" t="s">
        <v>47</v>
      </c>
      <c r="E61" s="12"/>
      <c r="F61" s="6">
        <f t="shared" si="0"/>
        <v>0</v>
      </c>
      <c r="G61" s="6">
        <f t="shared" si="1"/>
        <v>0</v>
      </c>
      <c r="H61" s="6">
        <f t="shared" si="2"/>
        <v>0</v>
      </c>
    </row>
    <row r="62" spans="1:8" x14ac:dyDescent="0.25">
      <c r="A62" s="3">
        <v>43</v>
      </c>
      <c r="B62" s="4" t="s">
        <v>43</v>
      </c>
      <c r="C62" s="5">
        <v>1</v>
      </c>
      <c r="D62" s="3" t="s">
        <v>49</v>
      </c>
      <c r="E62" s="12"/>
      <c r="F62" s="6">
        <f t="shared" si="0"/>
        <v>0</v>
      </c>
      <c r="G62" s="6">
        <f t="shared" si="1"/>
        <v>0</v>
      </c>
      <c r="H62" s="6">
        <f t="shared" si="2"/>
        <v>0</v>
      </c>
    </row>
    <row r="63" spans="1:8" x14ac:dyDescent="0.25">
      <c r="A63" s="3">
        <v>44</v>
      </c>
      <c r="B63" s="4" t="s">
        <v>51</v>
      </c>
      <c r="C63" s="5">
        <v>30</v>
      </c>
      <c r="D63" s="3" t="s">
        <v>47</v>
      </c>
      <c r="E63" s="12"/>
      <c r="F63" s="6">
        <f t="shared" si="0"/>
        <v>0</v>
      </c>
      <c r="G63" s="6">
        <f t="shared" si="1"/>
        <v>0</v>
      </c>
      <c r="H63" s="6">
        <f t="shared" si="2"/>
        <v>0</v>
      </c>
    </row>
    <row r="64" spans="1:8" x14ac:dyDescent="0.25">
      <c r="A64" s="3">
        <v>45</v>
      </c>
      <c r="B64" s="4" t="s">
        <v>52</v>
      </c>
      <c r="C64" s="5">
        <v>20</v>
      </c>
      <c r="D64" s="3" t="s">
        <v>47</v>
      </c>
      <c r="E64" s="12"/>
      <c r="F64" s="6">
        <f t="shared" si="0"/>
        <v>0</v>
      </c>
      <c r="G64" s="6">
        <f t="shared" si="1"/>
        <v>0</v>
      </c>
      <c r="H64" s="6">
        <f t="shared" si="2"/>
        <v>0</v>
      </c>
    </row>
    <row r="65" spans="1:8" x14ac:dyDescent="0.25">
      <c r="A65" s="3">
        <v>46</v>
      </c>
      <c r="B65" s="4" t="s">
        <v>53</v>
      </c>
      <c r="C65" s="5">
        <v>5</v>
      </c>
      <c r="D65" s="3" t="s">
        <v>47</v>
      </c>
      <c r="E65" s="12"/>
      <c r="F65" s="6">
        <f t="shared" si="0"/>
        <v>0</v>
      </c>
      <c r="G65" s="6">
        <f t="shared" si="1"/>
        <v>0</v>
      </c>
      <c r="H65" s="6">
        <f t="shared" si="2"/>
        <v>0</v>
      </c>
    </row>
    <row r="66" spans="1:8" x14ac:dyDescent="0.25">
      <c r="A66" s="3">
        <v>47</v>
      </c>
      <c r="B66" s="4" t="s">
        <v>54</v>
      </c>
      <c r="C66" s="5">
        <v>1</v>
      </c>
      <c r="D66" s="3" t="s">
        <v>14</v>
      </c>
      <c r="E66" s="12"/>
      <c r="F66" s="6">
        <f t="shared" si="0"/>
        <v>0</v>
      </c>
      <c r="G66" s="6">
        <f t="shared" si="1"/>
        <v>0</v>
      </c>
      <c r="H66" s="6">
        <f t="shared" si="2"/>
        <v>0</v>
      </c>
    </row>
    <row r="67" spans="1:8" x14ac:dyDescent="0.25">
      <c r="A67" s="3">
        <v>48</v>
      </c>
      <c r="B67" s="4" t="s">
        <v>55</v>
      </c>
      <c r="C67" s="5">
        <v>30</v>
      </c>
      <c r="D67" s="3" t="s">
        <v>45</v>
      </c>
      <c r="E67" s="12"/>
      <c r="F67" s="6">
        <f t="shared" si="0"/>
        <v>0</v>
      </c>
      <c r="G67" s="6">
        <f t="shared" si="1"/>
        <v>0</v>
      </c>
      <c r="H67" s="6">
        <f t="shared" si="2"/>
        <v>0</v>
      </c>
    </row>
    <row r="68" spans="1:8" ht="30" x14ac:dyDescent="0.25">
      <c r="A68" s="3">
        <v>49</v>
      </c>
      <c r="B68" s="4" t="s">
        <v>37</v>
      </c>
      <c r="C68" s="5">
        <v>57</v>
      </c>
      <c r="D68" s="3" t="s">
        <v>13</v>
      </c>
      <c r="E68" s="12"/>
      <c r="F68" s="6">
        <f t="shared" si="0"/>
        <v>0</v>
      </c>
      <c r="G68" s="6">
        <f t="shared" si="1"/>
        <v>0</v>
      </c>
      <c r="H68" s="6">
        <f t="shared" si="2"/>
        <v>0</v>
      </c>
    </row>
    <row r="69" spans="1:8" ht="47.25" x14ac:dyDescent="0.25">
      <c r="A69" s="3">
        <v>50</v>
      </c>
      <c r="B69" s="4" t="s">
        <v>150</v>
      </c>
      <c r="C69" s="5">
        <v>7</v>
      </c>
      <c r="D69" s="3" t="s">
        <v>50</v>
      </c>
      <c r="E69" s="12"/>
      <c r="F69" s="6">
        <f t="shared" si="0"/>
        <v>0</v>
      </c>
      <c r="G69" s="6">
        <f t="shared" si="1"/>
        <v>0</v>
      </c>
      <c r="H69" s="6">
        <f t="shared" si="2"/>
        <v>0</v>
      </c>
    </row>
    <row r="70" spans="1:8" x14ac:dyDescent="0.25">
      <c r="A70" s="3">
        <v>51</v>
      </c>
      <c r="B70" s="4" t="s">
        <v>57</v>
      </c>
      <c r="C70" s="5">
        <v>7</v>
      </c>
      <c r="D70" s="3" t="s">
        <v>50</v>
      </c>
      <c r="E70" s="12"/>
      <c r="F70" s="6">
        <f t="shared" si="0"/>
        <v>0</v>
      </c>
      <c r="G70" s="6">
        <f t="shared" si="1"/>
        <v>0</v>
      </c>
      <c r="H70" s="6">
        <f t="shared" si="2"/>
        <v>0</v>
      </c>
    </row>
    <row r="71" spans="1:8" ht="45" x14ac:dyDescent="0.25">
      <c r="A71" s="3">
        <v>52</v>
      </c>
      <c r="B71" s="4" t="s">
        <v>58</v>
      </c>
      <c r="C71" s="5">
        <v>32</v>
      </c>
      <c r="D71" s="3" t="s">
        <v>50</v>
      </c>
      <c r="E71" s="12"/>
      <c r="F71" s="6">
        <f t="shared" si="0"/>
        <v>0</v>
      </c>
      <c r="G71" s="6">
        <f t="shared" si="1"/>
        <v>0</v>
      </c>
      <c r="H71" s="6">
        <f t="shared" si="2"/>
        <v>0</v>
      </c>
    </row>
    <row r="72" spans="1:8" ht="30" x14ac:dyDescent="0.25">
      <c r="A72" s="3">
        <v>53</v>
      </c>
      <c r="B72" s="4" t="s">
        <v>59</v>
      </c>
      <c r="C72" s="5">
        <v>32</v>
      </c>
      <c r="D72" s="3" t="s">
        <v>50</v>
      </c>
      <c r="E72" s="12"/>
      <c r="F72" s="6">
        <f t="shared" si="0"/>
        <v>0</v>
      </c>
      <c r="G72" s="6">
        <f t="shared" si="1"/>
        <v>0</v>
      </c>
      <c r="H72" s="6">
        <f t="shared" si="2"/>
        <v>0</v>
      </c>
    </row>
    <row r="73" spans="1:8" ht="45" x14ac:dyDescent="0.25">
      <c r="A73" s="3">
        <v>54</v>
      </c>
      <c r="B73" s="4" t="s">
        <v>38</v>
      </c>
      <c r="C73" s="5">
        <v>160</v>
      </c>
      <c r="D73" s="3" t="s">
        <v>50</v>
      </c>
      <c r="E73" s="12"/>
      <c r="F73" s="6">
        <f t="shared" si="0"/>
        <v>0</v>
      </c>
      <c r="G73" s="6">
        <f t="shared" si="1"/>
        <v>0</v>
      </c>
      <c r="H73" s="6">
        <f t="shared" si="2"/>
        <v>0</v>
      </c>
    </row>
    <row r="74" spans="1:8" ht="45" x14ac:dyDescent="0.25">
      <c r="A74" s="3">
        <v>55</v>
      </c>
      <c r="B74" s="4" t="s">
        <v>39</v>
      </c>
      <c r="C74" s="5">
        <v>160</v>
      </c>
      <c r="D74" s="3" t="s">
        <v>50</v>
      </c>
      <c r="E74" s="12"/>
      <c r="F74" s="6">
        <f t="shared" si="0"/>
        <v>0</v>
      </c>
      <c r="G74" s="6">
        <f t="shared" si="1"/>
        <v>0</v>
      </c>
      <c r="H74" s="6">
        <f t="shared" si="2"/>
        <v>0</v>
      </c>
    </row>
    <row r="75" spans="1:8" x14ac:dyDescent="0.25">
      <c r="A75" s="3">
        <v>56</v>
      </c>
      <c r="B75" s="4" t="s">
        <v>40</v>
      </c>
      <c r="C75" s="5">
        <v>39.5</v>
      </c>
      <c r="D75" s="3" t="s">
        <v>13</v>
      </c>
      <c r="E75" s="12"/>
      <c r="F75" s="6">
        <f t="shared" si="0"/>
        <v>0</v>
      </c>
      <c r="G75" s="6">
        <f t="shared" si="1"/>
        <v>0</v>
      </c>
      <c r="H75" s="6">
        <f t="shared" si="2"/>
        <v>0</v>
      </c>
    </row>
    <row r="76" spans="1:8" x14ac:dyDescent="0.25">
      <c r="A76" s="3">
        <v>57</v>
      </c>
      <c r="B76" s="4" t="s">
        <v>60</v>
      </c>
      <c r="C76" s="5">
        <v>1</v>
      </c>
      <c r="D76" s="3" t="s">
        <v>50</v>
      </c>
      <c r="E76" s="12"/>
      <c r="F76" s="6">
        <f t="shared" si="0"/>
        <v>0</v>
      </c>
      <c r="G76" s="6">
        <f t="shared" si="1"/>
        <v>0</v>
      </c>
      <c r="H76" s="6">
        <f t="shared" si="2"/>
        <v>0</v>
      </c>
    </row>
    <row r="77" spans="1:8" x14ac:dyDescent="0.25">
      <c r="A77" s="3">
        <v>58</v>
      </c>
      <c r="B77" s="4" t="s">
        <v>41</v>
      </c>
      <c r="C77" s="5">
        <v>39.5</v>
      </c>
      <c r="D77" s="3" t="s">
        <v>13</v>
      </c>
      <c r="E77" s="12"/>
      <c r="F77" s="6">
        <f t="shared" si="0"/>
        <v>0</v>
      </c>
      <c r="G77" s="6">
        <f t="shared" si="1"/>
        <v>0</v>
      </c>
      <c r="H77" s="6">
        <f t="shared" si="2"/>
        <v>0</v>
      </c>
    </row>
    <row r="78" spans="1:8" ht="30" x14ac:dyDescent="0.25">
      <c r="A78" s="3">
        <v>59</v>
      </c>
      <c r="B78" s="15" t="s">
        <v>137</v>
      </c>
      <c r="C78" s="5">
        <v>23</v>
      </c>
      <c r="D78" s="3" t="s">
        <v>50</v>
      </c>
      <c r="E78" s="12"/>
      <c r="F78" s="6">
        <f t="shared" si="0"/>
        <v>0</v>
      </c>
      <c r="G78" s="6">
        <f t="shared" si="1"/>
        <v>0</v>
      </c>
      <c r="H78" s="6">
        <f t="shared" si="2"/>
        <v>0</v>
      </c>
    </row>
    <row r="79" spans="1:8" ht="30" x14ac:dyDescent="0.25">
      <c r="A79" s="3">
        <v>60</v>
      </c>
      <c r="B79" s="15" t="s">
        <v>139</v>
      </c>
      <c r="C79" s="5">
        <v>69</v>
      </c>
      <c r="D79" s="3" t="s">
        <v>50</v>
      </c>
      <c r="E79" s="12"/>
      <c r="F79" s="6">
        <f t="shared" si="0"/>
        <v>0</v>
      </c>
      <c r="G79" s="6">
        <f t="shared" si="1"/>
        <v>0</v>
      </c>
      <c r="H79" s="6">
        <f t="shared" si="2"/>
        <v>0</v>
      </c>
    </row>
    <row r="80" spans="1:8" x14ac:dyDescent="0.25">
      <c r="A80" s="3">
        <v>61</v>
      </c>
      <c r="B80" s="4" t="s">
        <v>61</v>
      </c>
      <c r="C80" s="5">
        <v>12</v>
      </c>
      <c r="D80" s="3" t="s">
        <v>50</v>
      </c>
      <c r="E80" s="12"/>
      <c r="F80" s="6">
        <f t="shared" si="0"/>
        <v>0</v>
      </c>
      <c r="G80" s="6">
        <f t="shared" si="1"/>
        <v>0</v>
      </c>
      <c r="H80" s="6">
        <f t="shared" si="2"/>
        <v>0</v>
      </c>
    </row>
    <row r="81" spans="1:8" x14ac:dyDescent="0.25">
      <c r="A81" s="3">
        <v>62</v>
      </c>
      <c r="B81" s="4" t="s">
        <v>62</v>
      </c>
      <c r="C81" s="5">
        <v>5</v>
      </c>
      <c r="D81" s="3" t="s">
        <v>50</v>
      </c>
      <c r="E81" s="12"/>
      <c r="F81" s="6">
        <f t="shared" si="0"/>
        <v>0</v>
      </c>
      <c r="G81" s="6">
        <f t="shared" si="1"/>
        <v>0</v>
      </c>
      <c r="H81" s="6">
        <f t="shared" si="2"/>
        <v>0</v>
      </c>
    </row>
    <row r="82" spans="1:8" x14ac:dyDescent="0.25">
      <c r="A82" s="3">
        <v>63</v>
      </c>
      <c r="B82" s="4" t="s">
        <v>63</v>
      </c>
      <c r="C82" s="5">
        <v>39.5</v>
      </c>
      <c r="D82" s="3" t="s">
        <v>13</v>
      </c>
      <c r="E82" s="12"/>
      <c r="F82" s="6">
        <f t="shared" si="0"/>
        <v>0</v>
      </c>
      <c r="G82" s="6">
        <f t="shared" si="1"/>
        <v>0</v>
      </c>
      <c r="H82" s="6">
        <f t="shared" si="2"/>
        <v>0</v>
      </c>
    </row>
    <row r="83" spans="1:8" x14ac:dyDescent="0.25">
      <c r="A83" s="3">
        <v>64</v>
      </c>
      <c r="B83" s="4" t="s">
        <v>64</v>
      </c>
      <c r="C83" s="5">
        <v>2.9</v>
      </c>
      <c r="D83" s="3" t="s">
        <v>14</v>
      </c>
      <c r="E83" s="12"/>
      <c r="F83" s="6">
        <f t="shared" si="0"/>
        <v>0</v>
      </c>
      <c r="G83" s="6">
        <f t="shared" si="1"/>
        <v>0</v>
      </c>
      <c r="H83" s="6">
        <f t="shared" si="2"/>
        <v>0</v>
      </c>
    </row>
    <row r="84" spans="1:8" x14ac:dyDescent="0.25">
      <c r="A84" s="3">
        <v>65</v>
      </c>
      <c r="B84" s="4" t="s">
        <v>65</v>
      </c>
      <c r="C84" s="5">
        <v>1</v>
      </c>
      <c r="D84" s="3" t="s">
        <v>50</v>
      </c>
      <c r="E84" s="12"/>
      <c r="F84" s="6">
        <f t="shared" si="0"/>
        <v>0</v>
      </c>
      <c r="G84" s="6">
        <f t="shared" si="1"/>
        <v>0</v>
      </c>
      <c r="H84" s="6">
        <f t="shared" si="2"/>
        <v>0</v>
      </c>
    </row>
    <row r="85" spans="1:8" x14ac:dyDescent="0.25">
      <c r="A85" s="3">
        <v>66</v>
      </c>
      <c r="B85" s="4" t="s">
        <v>66</v>
      </c>
      <c r="C85" s="5">
        <v>1</v>
      </c>
      <c r="D85" s="3" t="s">
        <v>47</v>
      </c>
      <c r="E85" s="12"/>
      <c r="F85" s="6">
        <f t="shared" ref="F85:F148" si="3">E85*C85</f>
        <v>0</v>
      </c>
      <c r="G85" s="6">
        <f t="shared" ref="G85:G148" si="4">H85-F85</f>
        <v>0</v>
      </c>
      <c r="H85" s="6">
        <f t="shared" ref="H85:H148" si="5">F85*1.2</f>
        <v>0</v>
      </c>
    </row>
    <row r="86" spans="1:8" x14ac:dyDescent="0.25">
      <c r="A86" s="3">
        <v>67</v>
      </c>
      <c r="B86" s="4" t="s">
        <v>67</v>
      </c>
      <c r="C86" s="5">
        <v>2</v>
      </c>
      <c r="D86" s="3" t="s">
        <v>50</v>
      </c>
      <c r="E86" s="12"/>
      <c r="F86" s="6">
        <f t="shared" si="3"/>
        <v>0</v>
      </c>
      <c r="G86" s="6">
        <f t="shared" si="4"/>
        <v>0</v>
      </c>
      <c r="H86" s="6">
        <f t="shared" si="5"/>
        <v>0</v>
      </c>
    </row>
    <row r="87" spans="1:8" x14ac:dyDescent="0.25">
      <c r="A87" s="3">
        <v>68</v>
      </c>
      <c r="B87" s="4" t="s">
        <v>68</v>
      </c>
      <c r="C87" s="5">
        <v>1</v>
      </c>
      <c r="D87" s="3" t="s">
        <v>50</v>
      </c>
      <c r="E87" s="12"/>
      <c r="F87" s="6">
        <f t="shared" si="3"/>
        <v>0</v>
      </c>
      <c r="G87" s="6">
        <f t="shared" si="4"/>
        <v>0</v>
      </c>
      <c r="H87" s="6">
        <f t="shared" si="5"/>
        <v>0</v>
      </c>
    </row>
    <row r="88" spans="1:8" x14ac:dyDescent="0.25">
      <c r="A88" s="3">
        <v>69</v>
      </c>
      <c r="B88" s="4" t="s">
        <v>69</v>
      </c>
      <c r="C88" s="5">
        <v>1</v>
      </c>
      <c r="D88" s="3" t="s">
        <v>47</v>
      </c>
      <c r="E88" s="12"/>
      <c r="F88" s="6">
        <f t="shared" si="3"/>
        <v>0</v>
      </c>
      <c r="G88" s="6">
        <f t="shared" si="4"/>
        <v>0</v>
      </c>
      <c r="H88" s="6">
        <f t="shared" si="5"/>
        <v>0</v>
      </c>
    </row>
    <row r="89" spans="1:8" x14ac:dyDescent="0.25">
      <c r="A89" s="3">
        <v>70</v>
      </c>
      <c r="B89" s="4" t="s">
        <v>70</v>
      </c>
      <c r="C89" s="5">
        <v>3</v>
      </c>
      <c r="D89" s="3" t="s">
        <v>47</v>
      </c>
      <c r="E89" s="12"/>
      <c r="F89" s="6">
        <f t="shared" si="3"/>
        <v>0</v>
      </c>
      <c r="G89" s="6">
        <f t="shared" si="4"/>
        <v>0</v>
      </c>
      <c r="H89" s="6">
        <f t="shared" si="5"/>
        <v>0</v>
      </c>
    </row>
    <row r="90" spans="1:8" x14ac:dyDescent="0.25">
      <c r="A90" s="3">
        <v>71</v>
      </c>
      <c r="B90" s="4" t="s">
        <v>71</v>
      </c>
      <c r="C90" s="5">
        <v>3</v>
      </c>
      <c r="D90" s="3" t="s">
        <v>47</v>
      </c>
      <c r="E90" s="12"/>
      <c r="F90" s="6">
        <f t="shared" si="3"/>
        <v>0</v>
      </c>
      <c r="G90" s="6">
        <f t="shared" si="4"/>
        <v>0</v>
      </c>
      <c r="H90" s="6">
        <f t="shared" si="5"/>
        <v>0</v>
      </c>
    </row>
    <row r="91" spans="1:8" x14ac:dyDescent="0.25">
      <c r="A91" s="3">
        <v>72</v>
      </c>
      <c r="B91" s="4" t="s">
        <v>72</v>
      </c>
      <c r="C91" s="5">
        <v>3</v>
      </c>
      <c r="D91" s="3" t="s">
        <v>50</v>
      </c>
      <c r="E91" s="12"/>
      <c r="F91" s="6">
        <f t="shared" si="3"/>
        <v>0</v>
      </c>
      <c r="G91" s="6">
        <f t="shared" si="4"/>
        <v>0</v>
      </c>
      <c r="H91" s="6">
        <f t="shared" si="5"/>
        <v>0</v>
      </c>
    </row>
    <row r="92" spans="1:8" x14ac:dyDescent="0.25">
      <c r="A92" s="3">
        <v>73</v>
      </c>
      <c r="B92" s="4" t="s">
        <v>73</v>
      </c>
      <c r="C92" s="5">
        <v>9</v>
      </c>
      <c r="D92" s="3" t="s">
        <v>50</v>
      </c>
      <c r="E92" s="12"/>
      <c r="F92" s="6">
        <f t="shared" si="3"/>
        <v>0</v>
      </c>
      <c r="G92" s="6">
        <f t="shared" si="4"/>
        <v>0</v>
      </c>
      <c r="H92" s="6">
        <f t="shared" si="5"/>
        <v>0</v>
      </c>
    </row>
    <row r="93" spans="1:8" x14ac:dyDescent="0.25">
      <c r="A93" s="3">
        <v>74</v>
      </c>
      <c r="B93" s="4" t="s">
        <v>74</v>
      </c>
      <c r="C93" s="5">
        <v>6</v>
      </c>
      <c r="D93" s="3" t="s">
        <v>50</v>
      </c>
      <c r="E93" s="12"/>
      <c r="F93" s="6">
        <f t="shared" si="3"/>
        <v>0</v>
      </c>
      <c r="G93" s="6">
        <f t="shared" si="4"/>
        <v>0</v>
      </c>
      <c r="H93" s="6">
        <f t="shared" si="5"/>
        <v>0</v>
      </c>
    </row>
    <row r="94" spans="1:8" x14ac:dyDescent="0.25">
      <c r="A94" s="3">
        <v>75</v>
      </c>
      <c r="B94" s="4" t="s">
        <v>75</v>
      </c>
      <c r="C94" s="5">
        <v>2</v>
      </c>
      <c r="D94" s="3" t="s">
        <v>47</v>
      </c>
      <c r="E94" s="12"/>
      <c r="F94" s="6">
        <f t="shared" si="3"/>
        <v>0</v>
      </c>
      <c r="G94" s="6">
        <f t="shared" si="4"/>
        <v>0</v>
      </c>
      <c r="H94" s="6">
        <f t="shared" si="5"/>
        <v>0</v>
      </c>
    </row>
    <row r="95" spans="1:8" x14ac:dyDescent="0.25">
      <c r="A95" s="3">
        <v>76</v>
      </c>
      <c r="B95" s="4" t="s">
        <v>76</v>
      </c>
      <c r="C95" s="5">
        <v>1</v>
      </c>
      <c r="D95" s="3" t="s">
        <v>47</v>
      </c>
      <c r="E95" s="12"/>
      <c r="F95" s="6">
        <f t="shared" si="3"/>
        <v>0</v>
      </c>
      <c r="G95" s="6">
        <f t="shared" si="4"/>
        <v>0</v>
      </c>
      <c r="H95" s="6">
        <f t="shared" si="5"/>
        <v>0</v>
      </c>
    </row>
    <row r="96" spans="1:8" x14ac:dyDescent="0.25">
      <c r="A96" s="3">
        <v>77</v>
      </c>
      <c r="B96" s="4" t="s">
        <v>77</v>
      </c>
      <c r="C96" s="5">
        <v>5</v>
      </c>
      <c r="D96" s="3" t="s">
        <v>47</v>
      </c>
      <c r="E96" s="12"/>
      <c r="F96" s="6">
        <f t="shared" si="3"/>
        <v>0</v>
      </c>
      <c r="G96" s="6">
        <f t="shared" si="4"/>
        <v>0</v>
      </c>
      <c r="H96" s="6">
        <f t="shared" si="5"/>
        <v>0</v>
      </c>
    </row>
    <row r="97" spans="1:8" x14ac:dyDescent="0.25">
      <c r="A97" s="3">
        <v>78</v>
      </c>
      <c r="B97" s="4" t="s">
        <v>78</v>
      </c>
      <c r="C97" s="5">
        <v>2</v>
      </c>
      <c r="D97" s="3" t="s">
        <v>47</v>
      </c>
      <c r="E97" s="12"/>
      <c r="F97" s="6">
        <f t="shared" si="3"/>
        <v>0</v>
      </c>
      <c r="G97" s="6">
        <f t="shared" si="4"/>
        <v>0</v>
      </c>
      <c r="H97" s="6">
        <f t="shared" si="5"/>
        <v>0</v>
      </c>
    </row>
    <row r="98" spans="1:8" x14ac:dyDescent="0.25">
      <c r="A98" s="3">
        <v>79</v>
      </c>
      <c r="B98" s="4" t="s">
        <v>79</v>
      </c>
      <c r="C98" s="5">
        <v>1</v>
      </c>
      <c r="D98" s="3" t="s">
        <v>47</v>
      </c>
      <c r="E98" s="12"/>
      <c r="F98" s="6">
        <f t="shared" si="3"/>
        <v>0</v>
      </c>
      <c r="G98" s="6">
        <f t="shared" si="4"/>
        <v>0</v>
      </c>
      <c r="H98" s="6">
        <f t="shared" si="5"/>
        <v>0</v>
      </c>
    </row>
    <row r="99" spans="1:8" x14ac:dyDescent="0.25">
      <c r="A99" s="3">
        <v>80</v>
      </c>
      <c r="B99" s="4" t="s">
        <v>151</v>
      </c>
      <c r="C99" s="5">
        <v>55</v>
      </c>
      <c r="D99" s="3" t="s">
        <v>47</v>
      </c>
      <c r="E99" s="12"/>
      <c r="F99" s="6">
        <f t="shared" si="3"/>
        <v>0</v>
      </c>
      <c r="G99" s="6">
        <f t="shared" si="4"/>
        <v>0</v>
      </c>
      <c r="H99" s="6">
        <f t="shared" si="5"/>
        <v>0</v>
      </c>
    </row>
    <row r="100" spans="1:8" x14ac:dyDescent="0.25">
      <c r="A100" s="3">
        <v>81</v>
      </c>
      <c r="B100" s="4" t="s">
        <v>152</v>
      </c>
      <c r="C100" s="5">
        <v>105</v>
      </c>
      <c r="D100" s="3" t="s">
        <v>47</v>
      </c>
      <c r="E100" s="12"/>
      <c r="F100" s="6">
        <f t="shared" si="3"/>
        <v>0</v>
      </c>
      <c r="G100" s="6">
        <f t="shared" si="4"/>
        <v>0</v>
      </c>
      <c r="H100" s="6">
        <f t="shared" si="5"/>
        <v>0</v>
      </c>
    </row>
    <row r="101" spans="1:8" ht="30" x14ac:dyDescent="0.25">
      <c r="A101" s="3">
        <v>82</v>
      </c>
      <c r="B101" s="15" t="s">
        <v>138</v>
      </c>
      <c r="C101" s="5">
        <v>61</v>
      </c>
      <c r="D101" s="3" t="s">
        <v>45</v>
      </c>
      <c r="E101" s="12"/>
      <c r="F101" s="6">
        <f t="shared" si="3"/>
        <v>0</v>
      </c>
      <c r="G101" s="6">
        <f t="shared" si="4"/>
        <v>0</v>
      </c>
      <c r="H101" s="6">
        <f t="shared" si="5"/>
        <v>0</v>
      </c>
    </row>
    <row r="102" spans="1:8" ht="30" x14ac:dyDescent="0.25">
      <c r="A102" s="3">
        <v>83</v>
      </c>
      <c r="B102" s="4" t="s">
        <v>37</v>
      </c>
      <c r="C102" s="5">
        <v>61.5</v>
      </c>
      <c r="D102" s="3" t="s">
        <v>13</v>
      </c>
      <c r="E102" s="12"/>
      <c r="F102" s="6">
        <f t="shared" si="3"/>
        <v>0</v>
      </c>
      <c r="G102" s="6">
        <f t="shared" si="4"/>
        <v>0</v>
      </c>
      <c r="H102" s="6">
        <f t="shared" si="5"/>
        <v>0</v>
      </c>
    </row>
    <row r="103" spans="1:8" ht="45" x14ac:dyDescent="0.25">
      <c r="A103" s="3">
        <v>84</v>
      </c>
      <c r="B103" s="4" t="s">
        <v>56</v>
      </c>
      <c r="C103" s="5">
        <v>6</v>
      </c>
      <c r="D103" s="3" t="s">
        <v>50</v>
      </c>
      <c r="E103" s="12"/>
      <c r="F103" s="6">
        <f t="shared" si="3"/>
        <v>0</v>
      </c>
      <c r="G103" s="6">
        <f t="shared" si="4"/>
        <v>0</v>
      </c>
      <c r="H103" s="6">
        <f t="shared" si="5"/>
        <v>0</v>
      </c>
    </row>
    <row r="104" spans="1:8" x14ac:dyDescent="0.25">
      <c r="A104" s="3">
        <v>85</v>
      </c>
      <c r="B104" s="4" t="s">
        <v>57</v>
      </c>
      <c r="C104" s="5">
        <v>6</v>
      </c>
      <c r="D104" s="3" t="s">
        <v>50</v>
      </c>
      <c r="E104" s="12"/>
      <c r="F104" s="6">
        <f t="shared" si="3"/>
        <v>0</v>
      </c>
      <c r="G104" s="6">
        <f t="shared" si="4"/>
        <v>0</v>
      </c>
      <c r="H104" s="6">
        <f t="shared" si="5"/>
        <v>0</v>
      </c>
    </row>
    <row r="105" spans="1:8" ht="45" x14ac:dyDescent="0.25">
      <c r="A105" s="3">
        <v>86</v>
      </c>
      <c r="B105" s="4" t="s">
        <v>58</v>
      </c>
      <c r="C105" s="5">
        <v>7</v>
      </c>
      <c r="D105" s="3" t="s">
        <v>50</v>
      </c>
      <c r="E105" s="12"/>
      <c r="F105" s="6">
        <f t="shared" si="3"/>
        <v>0</v>
      </c>
      <c r="G105" s="6">
        <f t="shared" si="4"/>
        <v>0</v>
      </c>
      <c r="H105" s="6">
        <f t="shared" si="5"/>
        <v>0</v>
      </c>
    </row>
    <row r="106" spans="1:8" ht="30" x14ac:dyDescent="0.25">
      <c r="A106" s="3">
        <v>87</v>
      </c>
      <c r="B106" s="4" t="s">
        <v>59</v>
      </c>
      <c r="C106" s="5">
        <v>7</v>
      </c>
      <c r="D106" s="3" t="s">
        <v>50</v>
      </c>
      <c r="E106" s="12"/>
      <c r="F106" s="6">
        <f t="shared" si="3"/>
        <v>0</v>
      </c>
      <c r="G106" s="6">
        <f t="shared" si="4"/>
        <v>0</v>
      </c>
      <c r="H106" s="6">
        <f t="shared" si="5"/>
        <v>0</v>
      </c>
    </row>
    <row r="107" spans="1:8" ht="45" x14ac:dyDescent="0.25">
      <c r="A107" s="3">
        <v>88</v>
      </c>
      <c r="B107" s="4" t="s">
        <v>38</v>
      </c>
      <c r="C107" s="5">
        <v>186</v>
      </c>
      <c r="D107" s="3" t="s">
        <v>50</v>
      </c>
      <c r="E107" s="12"/>
      <c r="F107" s="6">
        <f t="shared" si="3"/>
        <v>0</v>
      </c>
      <c r="G107" s="6">
        <f t="shared" si="4"/>
        <v>0</v>
      </c>
      <c r="H107" s="6">
        <f t="shared" si="5"/>
        <v>0</v>
      </c>
    </row>
    <row r="108" spans="1:8" ht="45" x14ac:dyDescent="0.25">
      <c r="A108" s="3">
        <v>89</v>
      </c>
      <c r="B108" s="4" t="s">
        <v>39</v>
      </c>
      <c r="C108" s="5">
        <v>186</v>
      </c>
      <c r="D108" s="3" t="s">
        <v>50</v>
      </c>
      <c r="E108" s="12"/>
      <c r="F108" s="6">
        <f t="shared" si="3"/>
        <v>0</v>
      </c>
      <c r="G108" s="6">
        <f t="shared" si="4"/>
        <v>0</v>
      </c>
      <c r="H108" s="6">
        <f t="shared" si="5"/>
        <v>0</v>
      </c>
    </row>
    <row r="109" spans="1:8" x14ac:dyDescent="0.25">
      <c r="A109" s="3">
        <v>90</v>
      </c>
      <c r="B109" s="4" t="s">
        <v>40</v>
      </c>
      <c r="C109" s="5">
        <v>61.5</v>
      </c>
      <c r="D109" s="3" t="s">
        <v>13</v>
      </c>
      <c r="E109" s="12"/>
      <c r="F109" s="6">
        <f t="shared" si="3"/>
        <v>0</v>
      </c>
      <c r="G109" s="6">
        <f t="shared" si="4"/>
        <v>0</v>
      </c>
      <c r="H109" s="6">
        <f t="shared" si="5"/>
        <v>0</v>
      </c>
    </row>
    <row r="110" spans="1:8" x14ac:dyDescent="0.25">
      <c r="A110" s="3">
        <v>91</v>
      </c>
      <c r="B110" s="4" t="s">
        <v>82</v>
      </c>
      <c r="C110" s="5">
        <v>25</v>
      </c>
      <c r="D110" s="3" t="s">
        <v>50</v>
      </c>
      <c r="E110" s="12"/>
      <c r="F110" s="6">
        <f t="shared" si="3"/>
        <v>0</v>
      </c>
      <c r="G110" s="6">
        <f t="shared" si="4"/>
        <v>0</v>
      </c>
      <c r="H110" s="6">
        <f t="shared" si="5"/>
        <v>0</v>
      </c>
    </row>
    <row r="111" spans="1:8" x14ac:dyDescent="0.25">
      <c r="A111" s="3">
        <v>92</v>
      </c>
      <c r="B111" s="4" t="s">
        <v>83</v>
      </c>
      <c r="C111" s="5">
        <v>1</v>
      </c>
      <c r="D111" s="3" t="s">
        <v>50</v>
      </c>
      <c r="E111" s="12"/>
      <c r="F111" s="6">
        <f t="shared" si="3"/>
        <v>0</v>
      </c>
      <c r="G111" s="6">
        <f t="shared" si="4"/>
        <v>0</v>
      </c>
      <c r="H111" s="6">
        <f t="shared" si="5"/>
        <v>0</v>
      </c>
    </row>
    <row r="112" spans="1:8" x14ac:dyDescent="0.25">
      <c r="A112" s="3">
        <v>93</v>
      </c>
      <c r="B112" s="4" t="s">
        <v>41</v>
      </c>
      <c r="C112" s="5">
        <v>61.5</v>
      </c>
      <c r="D112" s="3" t="s">
        <v>13</v>
      </c>
      <c r="E112" s="12"/>
      <c r="F112" s="6">
        <f t="shared" si="3"/>
        <v>0</v>
      </c>
      <c r="G112" s="6">
        <f t="shared" si="4"/>
        <v>0</v>
      </c>
      <c r="H112" s="6">
        <f t="shared" si="5"/>
        <v>0</v>
      </c>
    </row>
    <row r="113" spans="1:8" x14ac:dyDescent="0.25">
      <c r="A113" s="3">
        <v>94</v>
      </c>
      <c r="B113" s="4" t="s">
        <v>84</v>
      </c>
      <c r="C113" s="5">
        <v>18</v>
      </c>
      <c r="D113" s="3" t="s">
        <v>50</v>
      </c>
      <c r="E113" s="12"/>
      <c r="F113" s="6">
        <f t="shared" si="3"/>
        <v>0</v>
      </c>
      <c r="G113" s="6">
        <f t="shared" si="4"/>
        <v>0</v>
      </c>
      <c r="H113" s="6">
        <f t="shared" si="5"/>
        <v>0</v>
      </c>
    </row>
    <row r="114" spans="1:8" ht="30" x14ac:dyDescent="0.25">
      <c r="A114" s="3">
        <v>95</v>
      </c>
      <c r="B114" s="15" t="s">
        <v>137</v>
      </c>
      <c r="C114" s="5">
        <v>61</v>
      </c>
      <c r="D114" s="3" t="s">
        <v>50</v>
      </c>
      <c r="E114" s="12"/>
      <c r="F114" s="6">
        <f t="shared" si="3"/>
        <v>0</v>
      </c>
      <c r="G114" s="6">
        <f t="shared" si="4"/>
        <v>0</v>
      </c>
      <c r="H114" s="6">
        <f t="shared" si="5"/>
        <v>0</v>
      </c>
    </row>
    <row r="115" spans="1:8" ht="30" x14ac:dyDescent="0.25">
      <c r="A115" s="3">
        <v>96</v>
      </c>
      <c r="B115" s="15" t="s">
        <v>139</v>
      </c>
      <c r="C115" s="5">
        <v>183</v>
      </c>
      <c r="D115" s="3" t="s">
        <v>50</v>
      </c>
      <c r="E115" s="12"/>
      <c r="F115" s="6">
        <f t="shared" si="3"/>
        <v>0</v>
      </c>
      <c r="G115" s="6">
        <f t="shared" si="4"/>
        <v>0</v>
      </c>
      <c r="H115" s="6">
        <f t="shared" si="5"/>
        <v>0</v>
      </c>
    </row>
    <row r="116" spans="1:8" x14ac:dyDescent="0.25">
      <c r="A116" s="3">
        <v>97</v>
      </c>
      <c r="B116" s="4" t="s">
        <v>61</v>
      </c>
      <c r="C116" s="5">
        <v>10</v>
      </c>
      <c r="D116" s="3" t="s">
        <v>50</v>
      </c>
      <c r="E116" s="12"/>
      <c r="F116" s="6">
        <f t="shared" si="3"/>
        <v>0</v>
      </c>
      <c r="G116" s="6">
        <f t="shared" si="4"/>
        <v>0</v>
      </c>
      <c r="H116" s="6">
        <f t="shared" si="5"/>
        <v>0</v>
      </c>
    </row>
    <row r="117" spans="1:8" x14ac:dyDescent="0.25">
      <c r="A117" s="3">
        <v>98</v>
      </c>
      <c r="B117" s="4" t="s">
        <v>62</v>
      </c>
      <c r="C117" s="5">
        <v>5</v>
      </c>
      <c r="D117" s="3" t="s">
        <v>50</v>
      </c>
      <c r="E117" s="12"/>
      <c r="F117" s="6">
        <f t="shared" si="3"/>
        <v>0</v>
      </c>
      <c r="G117" s="6">
        <f t="shared" si="4"/>
        <v>0</v>
      </c>
      <c r="H117" s="6">
        <f t="shared" si="5"/>
        <v>0</v>
      </c>
    </row>
    <row r="118" spans="1:8" x14ac:dyDescent="0.25">
      <c r="A118" s="3">
        <v>99</v>
      </c>
      <c r="B118" s="4" t="s">
        <v>63</v>
      </c>
      <c r="C118" s="5">
        <v>61.5</v>
      </c>
      <c r="D118" s="3" t="s">
        <v>13</v>
      </c>
      <c r="E118" s="12"/>
      <c r="F118" s="6">
        <f t="shared" si="3"/>
        <v>0</v>
      </c>
      <c r="G118" s="6">
        <f t="shared" si="4"/>
        <v>0</v>
      </c>
      <c r="H118" s="6">
        <f t="shared" si="5"/>
        <v>0</v>
      </c>
    </row>
    <row r="119" spans="1:8" x14ac:dyDescent="0.25">
      <c r="A119" s="3">
        <v>100</v>
      </c>
      <c r="B119" s="4" t="s">
        <v>54</v>
      </c>
      <c r="C119" s="5">
        <v>4.5999999999999996</v>
      </c>
      <c r="D119" s="3" t="s">
        <v>14</v>
      </c>
      <c r="E119" s="12"/>
      <c r="F119" s="6">
        <f t="shared" si="3"/>
        <v>0</v>
      </c>
      <c r="G119" s="6">
        <f t="shared" si="4"/>
        <v>0</v>
      </c>
      <c r="H119" s="6">
        <f t="shared" si="5"/>
        <v>0</v>
      </c>
    </row>
    <row r="120" spans="1:8" x14ac:dyDescent="0.25">
      <c r="A120" s="3">
        <v>101</v>
      </c>
      <c r="B120" s="4" t="s">
        <v>85</v>
      </c>
      <c r="C120" s="5">
        <v>20</v>
      </c>
      <c r="D120" s="3" t="s">
        <v>50</v>
      </c>
      <c r="E120" s="12"/>
      <c r="F120" s="6">
        <f t="shared" si="3"/>
        <v>0</v>
      </c>
      <c r="G120" s="6">
        <f t="shared" si="4"/>
        <v>0</v>
      </c>
      <c r="H120" s="6">
        <f t="shared" si="5"/>
        <v>0</v>
      </c>
    </row>
    <row r="121" spans="1:8" x14ac:dyDescent="0.25">
      <c r="A121" s="3">
        <v>102</v>
      </c>
      <c r="B121" s="4" t="s">
        <v>86</v>
      </c>
      <c r="C121" s="5">
        <v>5</v>
      </c>
      <c r="D121" s="3" t="s">
        <v>50</v>
      </c>
      <c r="E121" s="12"/>
      <c r="F121" s="6">
        <f t="shared" si="3"/>
        <v>0</v>
      </c>
      <c r="G121" s="6">
        <f t="shared" si="4"/>
        <v>0</v>
      </c>
      <c r="H121" s="6">
        <f t="shared" si="5"/>
        <v>0</v>
      </c>
    </row>
    <row r="122" spans="1:8" x14ac:dyDescent="0.25">
      <c r="A122" s="3">
        <v>103</v>
      </c>
      <c r="B122" s="16" t="s">
        <v>153</v>
      </c>
      <c r="C122" s="5">
        <v>1</v>
      </c>
      <c r="D122" s="3" t="s">
        <v>50</v>
      </c>
      <c r="E122" s="12"/>
      <c r="F122" s="6">
        <f t="shared" si="3"/>
        <v>0</v>
      </c>
      <c r="G122" s="6">
        <f t="shared" si="4"/>
        <v>0</v>
      </c>
      <c r="H122" s="6">
        <f t="shared" si="5"/>
        <v>0</v>
      </c>
    </row>
    <row r="123" spans="1:8" ht="32.25" x14ac:dyDescent="0.25">
      <c r="A123" s="3">
        <v>104</v>
      </c>
      <c r="B123" s="15" t="s">
        <v>146</v>
      </c>
      <c r="C123" s="5">
        <v>18</v>
      </c>
      <c r="D123" s="3" t="s">
        <v>50</v>
      </c>
      <c r="E123" s="12"/>
      <c r="F123" s="6">
        <f t="shared" si="3"/>
        <v>0</v>
      </c>
      <c r="G123" s="6">
        <f t="shared" si="4"/>
        <v>0</v>
      </c>
      <c r="H123" s="6">
        <f t="shared" si="5"/>
        <v>0</v>
      </c>
    </row>
    <row r="124" spans="1:8" x14ac:dyDescent="0.25">
      <c r="A124" s="3">
        <v>105</v>
      </c>
      <c r="B124" s="4" t="s">
        <v>87</v>
      </c>
      <c r="C124" s="5">
        <v>1</v>
      </c>
      <c r="D124" s="3" t="s">
        <v>47</v>
      </c>
      <c r="E124" s="12"/>
      <c r="F124" s="6">
        <f t="shared" si="3"/>
        <v>0</v>
      </c>
      <c r="G124" s="6">
        <f t="shared" si="4"/>
        <v>0</v>
      </c>
      <c r="H124" s="6">
        <f t="shared" si="5"/>
        <v>0</v>
      </c>
    </row>
    <row r="125" spans="1:8" x14ac:dyDescent="0.25">
      <c r="A125" s="3">
        <v>106</v>
      </c>
      <c r="B125" s="4" t="s">
        <v>88</v>
      </c>
      <c r="C125" s="5">
        <v>1</v>
      </c>
      <c r="D125" s="3" t="s">
        <v>50</v>
      </c>
      <c r="E125" s="12"/>
      <c r="F125" s="6">
        <f t="shared" si="3"/>
        <v>0</v>
      </c>
      <c r="G125" s="6">
        <f t="shared" si="4"/>
        <v>0</v>
      </c>
      <c r="H125" s="6">
        <f t="shared" si="5"/>
        <v>0</v>
      </c>
    </row>
    <row r="126" spans="1:8" x14ac:dyDescent="0.25">
      <c r="A126" s="3">
        <v>107</v>
      </c>
      <c r="B126" s="4" t="s">
        <v>89</v>
      </c>
      <c r="C126" s="5">
        <v>1</v>
      </c>
      <c r="D126" s="3" t="s">
        <v>50</v>
      </c>
      <c r="E126" s="12"/>
      <c r="F126" s="6">
        <f t="shared" si="3"/>
        <v>0</v>
      </c>
      <c r="G126" s="6">
        <f t="shared" si="4"/>
        <v>0</v>
      </c>
      <c r="H126" s="6">
        <f t="shared" si="5"/>
        <v>0</v>
      </c>
    </row>
    <row r="127" spans="1:8" x14ac:dyDescent="0.25">
      <c r="A127" s="3">
        <v>108</v>
      </c>
      <c r="B127" s="4" t="s">
        <v>90</v>
      </c>
      <c r="C127" s="5">
        <v>3</v>
      </c>
      <c r="D127" s="3" t="s">
        <v>47</v>
      </c>
      <c r="E127" s="12"/>
      <c r="F127" s="6">
        <f t="shared" si="3"/>
        <v>0</v>
      </c>
      <c r="G127" s="6">
        <f t="shared" si="4"/>
        <v>0</v>
      </c>
      <c r="H127" s="6">
        <f t="shared" si="5"/>
        <v>0</v>
      </c>
    </row>
    <row r="128" spans="1:8" x14ac:dyDescent="0.25">
      <c r="A128" s="3">
        <v>109</v>
      </c>
      <c r="B128" s="4" t="s">
        <v>91</v>
      </c>
      <c r="C128" s="5">
        <v>1</v>
      </c>
      <c r="D128" s="3" t="s">
        <v>47</v>
      </c>
      <c r="E128" s="12"/>
      <c r="F128" s="6">
        <f t="shared" si="3"/>
        <v>0</v>
      </c>
      <c r="G128" s="6">
        <f t="shared" si="4"/>
        <v>0</v>
      </c>
      <c r="H128" s="6">
        <f t="shared" si="5"/>
        <v>0</v>
      </c>
    </row>
    <row r="129" spans="1:8" x14ac:dyDescent="0.25">
      <c r="A129" s="3">
        <v>110</v>
      </c>
      <c r="B129" s="4" t="s">
        <v>92</v>
      </c>
      <c r="C129" s="5">
        <v>1</v>
      </c>
      <c r="D129" s="3" t="s">
        <v>50</v>
      </c>
      <c r="E129" s="12"/>
      <c r="F129" s="6">
        <f t="shared" si="3"/>
        <v>0</v>
      </c>
      <c r="G129" s="6">
        <f t="shared" si="4"/>
        <v>0</v>
      </c>
      <c r="H129" s="6">
        <f t="shared" si="5"/>
        <v>0</v>
      </c>
    </row>
    <row r="130" spans="1:8" x14ac:dyDescent="0.25">
      <c r="A130" s="3">
        <v>111</v>
      </c>
      <c r="B130" s="4" t="s">
        <v>93</v>
      </c>
      <c r="C130" s="5">
        <v>1</v>
      </c>
      <c r="D130" s="3" t="s">
        <v>50</v>
      </c>
      <c r="E130" s="12"/>
      <c r="F130" s="6">
        <f t="shared" si="3"/>
        <v>0</v>
      </c>
      <c r="G130" s="6">
        <f t="shared" si="4"/>
        <v>0</v>
      </c>
      <c r="H130" s="6">
        <f t="shared" si="5"/>
        <v>0</v>
      </c>
    </row>
    <row r="131" spans="1:8" x14ac:dyDescent="0.25">
      <c r="A131" s="3">
        <v>112</v>
      </c>
      <c r="B131" s="4" t="s">
        <v>94</v>
      </c>
      <c r="C131" s="5">
        <v>1</v>
      </c>
      <c r="D131" s="3" t="s">
        <v>50</v>
      </c>
      <c r="E131" s="12"/>
      <c r="F131" s="6">
        <f t="shared" si="3"/>
        <v>0</v>
      </c>
      <c r="G131" s="6">
        <f t="shared" si="4"/>
        <v>0</v>
      </c>
      <c r="H131" s="6">
        <f t="shared" si="5"/>
        <v>0</v>
      </c>
    </row>
    <row r="132" spans="1:8" x14ac:dyDescent="0.25">
      <c r="A132" s="3">
        <v>113</v>
      </c>
      <c r="B132" s="4" t="s">
        <v>95</v>
      </c>
      <c r="C132" s="5">
        <v>1</v>
      </c>
      <c r="D132" s="3" t="s">
        <v>47</v>
      </c>
      <c r="E132" s="12"/>
      <c r="F132" s="6">
        <f t="shared" si="3"/>
        <v>0</v>
      </c>
      <c r="G132" s="6">
        <f t="shared" si="4"/>
        <v>0</v>
      </c>
      <c r="H132" s="6">
        <f t="shared" si="5"/>
        <v>0</v>
      </c>
    </row>
    <row r="133" spans="1:8" x14ac:dyDescent="0.25">
      <c r="A133" s="3">
        <v>114</v>
      </c>
      <c r="B133" s="4" t="s">
        <v>96</v>
      </c>
      <c r="C133" s="5">
        <v>3</v>
      </c>
      <c r="D133" s="3" t="s">
        <v>47</v>
      </c>
      <c r="E133" s="12"/>
      <c r="F133" s="6">
        <f t="shared" si="3"/>
        <v>0</v>
      </c>
      <c r="G133" s="6">
        <f t="shared" si="4"/>
        <v>0</v>
      </c>
      <c r="H133" s="6">
        <f t="shared" si="5"/>
        <v>0</v>
      </c>
    </row>
    <row r="134" spans="1:8" x14ac:dyDescent="0.25">
      <c r="A134" s="3">
        <v>115</v>
      </c>
      <c r="B134" s="4" t="s">
        <v>73</v>
      </c>
      <c r="C134" s="5">
        <v>3</v>
      </c>
      <c r="D134" s="3" t="s">
        <v>50</v>
      </c>
      <c r="E134" s="12"/>
      <c r="F134" s="6">
        <f t="shared" si="3"/>
        <v>0</v>
      </c>
      <c r="G134" s="6">
        <f t="shared" si="4"/>
        <v>0</v>
      </c>
      <c r="H134" s="6">
        <f t="shared" si="5"/>
        <v>0</v>
      </c>
    </row>
    <row r="135" spans="1:8" x14ac:dyDescent="0.25">
      <c r="A135" s="3">
        <v>116</v>
      </c>
      <c r="B135" s="4" t="s">
        <v>80</v>
      </c>
      <c r="C135" s="5">
        <v>60</v>
      </c>
      <c r="D135" s="3" t="s">
        <v>47</v>
      </c>
      <c r="E135" s="12"/>
      <c r="F135" s="6">
        <f t="shared" si="3"/>
        <v>0</v>
      </c>
      <c r="G135" s="6">
        <f t="shared" si="4"/>
        <v>0</v>
      </c>
      <c r="H135" s="6">
        <f t="shared" si="5"/>
        <v>0</v>
      </c>
    </row>
    <row r="136" spans="1:8" x14ac:dyDescent="0.25">
      <c r="A136" s="3">
        <v>117</v>
      </c>
      <c r="B136" s="4" t="s">
        <v>81</v>
      </c>
      <c r="C136" s="5">
        <v>196</v>
      </c>
      <c r="D136" s="3" t="s">
        <v>47</v>
      </c>
      <c r="E136" s="12"/>
      <c r="F136" s="6">
        <f t="shared" si="3"/>
        <v>0</v>
      </c>
      <c r="G136" s="6">
        <f t="shared" si="4"/>
        <v>0</v>
      </c>
      <c r="H136" s="6">
        <f t="shared" si="5"/>
        <v>0</v>
      </c>
    </row>
    <row r="137" spans="1:8" x14ac:dyDescent="0.25">
      <c r="A137" s="3">
        <v>118</v>
      </c>
      <c r="B137" s="4" t="s">
        <v>97</v>
      </c>
      <c r="C137" s="5">
        <v>1</v>
      </c>
      <c r="D137" s="3" t="s">
        <v>49</v>
      </c>
      <c r="E137" s="12"/>
      <c r="F137" s="6">
        <f t="shared" si="3"/>
        <v>0</v>
      </c>
      <c r="G137" s="6">
        <f t="shared" si="4"/>
        <v>0</v>
      </c>
      <c r="H137" s="6">
        <f t="shared" si="5"/>
        <v>0</v>
      </c>
    </row>
    <row r="138" spans="1:8" ht="32.25" x14ac:dyDescent="0.25">
      <c r="A138" s="3">
        <v>119</v>
      </c>
      <c r="B138" s="15" t="s">
        <v>154</v>
      </c>
      <c r="C138" s="5">
        <v>1</v>
      </c>
      <c r="D138" s="3" t="s">
        <v>50</v>
      </c>
      <c r="E138" s="12"/>
      <c r="F138" s="6">
        <f t="shared" si="3"/>
        <v>0</v>
      </c>
      <c r="G138" s="6">
        <f t="shared" si="4"/>
        <v>0</v>
      </c>
      <c r="H138" s="6">
        <f t="shared" si="5"/>
        <v>0</v>
      </c>
    </row>
    <row r="139" spans="1:8" x14ac:dyDescent="0.25">
      <c r="A139" s="3">
        <v>120</v>
      </c>
      <c r="B139" s="4" t="s">
        <v>98</v>
      </c>
      <c r="C139" s="5">
        <v>1</v>
      </c>
      <c r="D139" s="3" t="s">
        <v>49</v>
      </c>
      <c r="E139" s="12"/>
      <c r="F139" s="6">
        <f t="shared" si="3"/>
        <v>0</v>
      </c>
      <c r="G139" s="6">
        <f t="shared" si="4"/>
        <v>0</v>
      </c>
      <c r="H139" s="6">
        <f t="shared" si="5"/>
        <v>0</v>
      </c>
    </row>
    <row r="140" spans="1:8" x14ac:dyDescent="0.25">
      <c r="A140" s="3">
        <v>121</v>
      </c>
      <c r="B140" s="4" t="s">
        <v>99</v>
      </c>
      <c r="C140" s="5">
        <v>2</v>
      </c>
      <c r="D140" s="3" t="s">
        <v>49</v>
      </c>
      <c r="E140" s="12"/>
      <c r="F140" s="6">
        <f t="shared" si="3"/>
        <v>0</v>
      </c>
      <c r="G140" s="6">
        <f t="shared" si="4"/>
        <v>0</v>
      </c>
      <c r="H140" s="6">
        <f t="shared" si="5"/>
        <v>0</v>
      </c>
    </row>
    <row r="141" spans="1:8" x14ac:dyDescent="0.25">
      <c r="A141" s="3">
        <v>122</v>
      </c>
      <c r="B141" s="15" t="s">
        <v>140</v>
      </c>
      <c r="C141" s="5">
        <v>2</v>
      </c>
      <c r="D141" s="3" t="s">
        <v>50</v>
      </c>
      <c r="E141" s="12"/>
      <c r="F141" s="6">
        <f t="shared" si="3"/>
        <v>0</v>
      </c>
      <c r="G141" s="6">
        <f t="shared" si="4"/>
        <v>0</v>
      </c>
      <c r="H141" s="6">
        <f t="shared" si="5"/>
        <v>0</v>
      </c>
    </row>
    <row r="142" spans="1:8" x14ac:dyDescent="0.25">
      <c r="A142" s="3">
        <v>123</v>
      </c>
      <c r="B142" s="4" t="s">
        <v>98</v>
      </c>
      <c r="C142" s="5">
        <v>2</v>
      </c>
      <c r="D142" s="3" t="s">
        <v>49</v>
      </c>
      <c r="E142" s="12"/>
      <c r="F142" s="6">
        <f t="shared" si="3"/>
        <v>0</v>
      </c>
      <c r="G142" s="6">
        <f t="shared" si="4"/>
        <v>0</v>
      </c>
      <c r="H142" s="6">
        <f t="shared" si="5"/>
        <v>0</v>
      </c>
    </row>
    <row r="143" spans="1:8" ht="30" x14ac:dyDescent="0.25">
      <c r="A143" s="3">
        <v>124</v>
      </c>
      <c r="B143" s="15" t="s">
        <v>138</v>
      </c>
      <c r="C143" s="5">
        <v>56</v>
      </c>
      <c r="D143" s="3" t="s">
        <v>45</v>
      </c>
      <c r="E143" s="12"/>
      <c r="F143" s="6">
        <f t="shared" si="3"/>
        <v>0</v>
      </c>
      <c r="G143" s="6">
        <f t="shared" si="4"/>
        <v>0</v>
      </c>
      <c r="H143" s="6">
        <f t="shared" si="5"/>
        <v>0</v>
      </c>
    </row>
    <row r="144" spans="1:8" ht="30" x14ac:dyDescent="0.25">
      <c r="A144" s="3">
        <v>125</v>
      </c>
      <c r="B144" s="4" t="s">
        <v>37</v>
      </c>
      <c r="C144" s="5">
        <v>28</v>
      </c>
      <c r="D144" s="3" t="s">
        <v>13</v>
      </c>
      <c r="E144" s="12"/>
      <c r="F144" s="6">
        <f t="shared" si="3"/>
        <v>0</v>
      </c>
      <c r="G144" s="6">
        <f t="shared" si="4"/>
        <v>0</v>
      </c>
      <c r="H144" s="6">
        <f t="shared" si="5"/>
        <v>0</v>
      </c>
    </row>
    <row r="145" spans="1:8" ht="45" x14ac:dyDescent="0.25">
      <c r="A145" s="3">
        <v>126</v>
      </c>
      <c r="B145" s="4" t="s">
        <v>58</v>
      </c>
      <c r="C145" s="5">
        <v>56</v>
      </c>
      <c r="D145" s="3" t="s">
        <v>50</v>
      </c>
      <c r="E145" s="12"/>
      <c r="F145" s="6">
        <f t="shared" si="3"/>
        <v>0</v>
      </c>
      <c r="G145" s="6">
        <f t="shared" si="4"/>
        <v>0</v>
      </c>
      <c r="H145" s="6">
        <f t="shared" si="5"/>
        <v>0</v>
      </c>
    </row>
    <row r="146" spans="1:8" ht="30" x14ac:dyDescent="0.25">
      <c r="A146" s="3">
        <v>127</v>
      </c>
      <c r="B146" s="4" t="s">
        <v>59</v>
      </c>
      <c r="C146" s="5">
        <v>56</v>
      </c>
      <c r="D146" s="3" t="s">
        <v>50</v>
      </c>
      <c r="E146" s="12"/>
      <c r="F146" s="6">
        <f t="shared" si="3"/>
        <v>0</v>
      </c>
      <c r="G146" s="6">
        <f t="shared" si="4"/>
        <v>0</v>
      </c>
      <c r="H146" s="6">
        <f t="shared" si="5"/>
        <v>0</v>
      </c>
    </row>
    <row r="147" spans="1:8" x14ac:dyDescent="0.25">
      <c r="A147" s="3">
        <v>128</v>
      </c>
      <c r="B147" s="4" t="s">
        <v>40</v>
      </c>
      <c r="C147" s="5">
        <v>28</v>
      </c>
      <c r="D147" s="3" t="s">
        <v>13</v>
      </c>
      <c r="E147" s="12"/>
      <c r="F147" s="6">
        <f t="shared" si="3"/>
        <v>0</v>
      </c>
      <c r="G147" s="6">
        <f t="shared" si="4"/>
        <v>0</v>
      </c>
      <c r="H147" s="6">
        <f t="shared" si="5"/>
        <v>0</v>
      </c>
    </row>
    <row r="148" spans="1:8" x14ac:dyDescent="0.25">
      <c r="A148" s="3">
        <v>129</v>
      </c>
      <c r="B148" s="4" t="s">
        <v>41</v>
      </c>
      <c r="C148" s="5">
        <v>28</v>
      </c>
      <c r="D148" s="3" t="s">
        <v>13</v>
      </c>
      <c r="E148" s="12"/>
      <c r="F148" s="6">
        <f t="shared" si="3"/>
        <v>0</v>
      </c>
      <c r="G148" s="6">
        <f t="shared" si="4"/>
        <v>0</v>
      </c>
      <c r="H148" s="6">
        <f t="shared" si="5"/>
        <v>0</v>
      </c>
    </row>
    <row r="149" spans="1:8" ht="30" x14ac:dyDescent="0.25">
      <c r="A149" s="3">
        <v>130</v>
      </c>
      <c r="B149" s="15" t="s">
        <v>137</v>
      </c>
      <c r="C149" s="5">
        <v>56</v>
      </c>
      <c r="D149" s="3" t="s">
        <v>50</v>
      </c>
      <c r="E149" s="12"/>
      <c r="F149" s="6">
        <f t="shared" ref="F149:F174" si="6">E149*C149</f>
        <v>0</v>
      </c>
      <c r="G149" s="6">
        <f t="shared" ref="G149:G174" si="7">H149-F149</f>
        <v>0</v>
      </c>
      <c r="H149" s="6">
        <f t="shared" ref="H149:H174" si="8">F149*1.2</f>
        <v>0</v>
      </c>
    </row>
    <row r="150" spans="1:8" ht="30" x14ac:dyDescent="0.25">
      <c r="A150" s="3">
        <v>131</v>
      </c>
      <c r="B150" s="15" t="s">
        <v>139</v>
      </c>
      <c r="C150" s="5">
        <v>168</v>
      </c>
      <c r="D150" s="3" t="s">
        <v>50</v>
      </c>
      <c r="E150" s="12"/>
      <c r="F150" s="6">
        <f t="shared" si="6"/>
        <v>0</v>
      </c>
      <c r="G150" s="6">
        <f t="shared" si="7"/>
        <v>0</v>
      </c>
      <c r="H150" s="6">
        <f t="shared" si="8"/>
        <v>0</v>
      </c>
    </row>
    <row r="151" spans="1:8" x14ac:dyDescent="0.25">
      <c r="A151" s="3">
        <v>132</v>
      </c>
      <c r="B151" s="4" t="s">
        <v>61</v>
      </c>
      <c r="C151" s="5">
        <v>10</v>
      </c>
      <c r="D151" s="3" t="s">
        <v>50</v>
      </c>
      <c r="E151" s="12"/>
      <c r="F151" s="6">
        <f t="shared" si="6"/>
        <v>0</v>
      </c>
      <c r="G151" s="6">
        <f t="shared" si="7"/>
        <v>0</v>
      </c>
      <c r="H151" s="6">
        <f t="shared" si="8"/>
        <v>0</v>
      </c>
    </row>
    <row r="152" spans="1:8" x14ac:dyDescent="0.25">
      <c r="A152" s="3">
        <v>133</v>
      </c>
      <c r="B152" s="4" t="s">
        <v>63</v>
      </c>
      <c r="C152" s="5">
        <v>28</v>
      </c>
      <c r="D152" s="3" t="s">
        <v>13</v>
      </c>
      <c r="E152" s="12"/>
      <c r="F152" s="6">
        <f t="shared" si="6"/>
        <v>0</v>
      </c>
      <c r="G152" s="6">
        <f t="shared" si="7"/>
        <v>0</v>
      </c>
      <c r="H152" s="6">
        <f t="shared" si="8"/>
        <v>0</v>
      </c>
    </row>
    <row r="153" spans="1:8" x14ac:dyDescent="0.25">
      <c r="A153" s="3">
        <v>134</v>
      </c>
      <c r="B153" s="4" t="s">
        <v>64</v>
      </c>
      <c r="C153" s="5">
        <v>2.1</v>
      </c>
      <c r="D153" s="3" t="s">
        <v>14</v>
      </c>
      <c r="E153" s="12"/>
      <c r="F153" s="6">
        <f t="shared" si="6"/>
        <v>0</v>
      </c>
      <c r="G153" s="6">
        <f t="shared" si="7"/>
        <v>0</v>
      </c>
      <c r="H153" s="6">
        <f t="shared" si="8"/>
        <v>0</v>
      </c>
    </row>
    <row r="154" spans="1:8" x14ac:dyDescent="0.25">
      <c r="A154" s="3">
        <v>135</v>
      </c>
      <c r="B154" s="4" t="s">
        <v>100</v>
      </c>
      <c r="C154" s="5">
        <v>56</v>
      </c>
      <c r="D154" s="3" t="s">
        <v>50</v>
      </c>
      <c r="E154" s="12"/>
      <c r="F154" s="6">
        <f t="shared" si="6"/>
        <v>0</v>
      </c>
      <c r="G154" s="6">
        <f t="shared" si="7"/>
        <v>0</v>
      </c>
      <c r="H154" s="6">
        <f t="shared" si="8"/>
        <v>0</v>
      </c>
    </row>
    <row r="155" spans="1:8" ht="45" x14ac:dyDescent="0.25">
      <c r="A155" s="3">
        <v>136</v>
      </c>
      <c r="B155" s="4" t="s">
        <v>114</v>
      </c>
      <c r="C155" s="5">
        <v>315</v>
      </c>
      <c r="D155" s="3" t="s">
        <v>13</v>
      </c>
      <c r="E155" s="12"/>
      <c r="F155" s="6">
        <f t="shared" si="6"/>
        <v>0</v>
      </c>
      <c r="G155" s="6">
        <f t="shared" si="7"/>
        <v>0</v>
      </c>
      <c r="H155" s="6">
        <f t="shared" si="8"/>
        <v>0</v>
      </c>
    </row>
    <row r="156" spans="1:8" ht="30" x14ac:dyDescent="0.25">
      <c r="A156" s="3">
        <v>137</v>
      </c>
      <c r="B156" s="4" t="s">
        <v>9</v>
      </c>
      <c r="C156" s="5">
        <v>315</v>
      </c>
      <c r="D156" s="3" t="s">
        <v>13</v>
      </c>
      <c r="E156" s="12"/>
      <c r="F156" s="6">
        <f t="shared" si="6"/>
        <v>0</v>
      </c>
      <c r="G156" s="6">
        <f t="shared" si="7"/>
        <v>0</v>
      </c>
      <c r="H156" s="6">
        <f t="shared" si="8"/>
        <v>0</v>
      </c>
    </row>
    <row r="157" spans="1:8" x14ac:dyDescent="0.25">
      <c r="A157" s="3">
        <v>138</v>
      </c>
      <c r="B157" s="4" t="s">
        <v>10</v>
      </c>
      <c r="C157" s="5">
        <v>630</v>
      </c>
      <c r="D157" s="3" t="s">
        <v>13</v>
      </c>
      <c r="E157" s="12"/>
      <c r="F157" s="6">
        <f t="shared" si="6"/>
        <v>0</v>
      </c>
      <c r="G157" s="6">
        <f t="shared" si="7"/>
        <v>0</v>
      </c>
      <c r="H157" s="6">
        <f t="shared" si="8"/>
        <v>0</v>
      </c>
    </row>
    <row r="158" spans="1:8" x14ac:dyDescent="0.25">
      <c r="A158" s="3">
        <v>139</v>
      </c>
      <c r="B158" s="4" t="s">
        <v>101</v>
      </c>
      <c r="C158" s="5">
        <v>315</v>
      </c>
      <c r="D158" s="3" t="s">
        <v>13</v>
      </c>
      <c r="E158" s="12"/>
      <c r="F158" s="6">
        <f t="shared" si="6"/>
        <v>0</v>
      </c>
      <c r="G158" s="6">
        <f t="shared" si="7"/>
        <v>0</v>
      </c>
      <c r="H158" s="6">
        <f t="shared" si="8"/>
        <v>0</v>
      </c>
    </row>
    <row r="159" spans="1:8" ht="30" x14ac:dyDescent="0.25">
      <c r="A159" s="3">
        <v>140</v>
      </c>
      <c r="B159" s="4" t="s">
        <v>102</v>
      </c>
      <c r="C159" s="5">
        <v>315</v>
      </c>
      <c r="D159" s="3" t="s">
        <v>13</v>
      </c>
      <c r="E159" s="12"/>
      <c r="F159" s="6">
        <f t="shared" si="6"/>
        <v>0</v>
      </c>
      <c r="G159" s="6">
        <f t="shared" si="7"/>
        <v>0</v>
      </c>
      <c r="H159" s="6">
        <f t="shared" si="8"/>
        <v>0</v>
      </c>
    </row>
    <row r="160" spans="1:8" x14ac:dyDescent="0.25">
      <c r="A160" s="3">
        <v>141</v>
      </c>
      <c r="B160" s="4" t="s">
        <v>103</v>
      </c>
      <c r="C160" s="5">
        <v>315</v>
      </c>
      <c r="D160" s="3" t="s">
        <v>13</v>
      </c>
      <c r="E160" s="12"/>
      <c r="F160" s="6">
        <f t="shared" si="6"/>
        <v>0</v>
      </c>
      <c r="G160" s="6">
        <f t="shared" si="7"/>
        <v>0</v>
      </c>
      <c r="H160" s="6">
        <f t="shared" si="8"/>
        <v>0</v>
      </c>
    </row>
    <row r="161" spans="1:8" x14ac:dyDescent="0.25">
      <c r="A161" s="3">
        <v>142</v>
      </c>
      <c r="B161" s="4" t="s">
        <v>115</v>
      </c>
      <c r="C161" s="5">
        <v>630</v>
      </c>
      <c r="D161" s="3" t="s">
        <v>47</v>
      </c>
      <c r="E161" s="12"/>
      <c r="F161" s="6">
        <f t="shared" si="6"/>
        <v>0</v>
      </c>
      <c r="G161" s="6">
        <f t="shared" si="7"/>
        <v>0</v>
      </c>
      <c r="H161" s="6">
        <f t="shared" si="8"/>
        <v>0</v>
      </c>
    </row>
    <row r="162" spans="1:8" x14ac:dyDescent="0.25">
      <c r="A162" s="3">
        <v>143</v>
      </c>
      <c r="B162" s="4" t="s">
        <v>104</v>
      </c>
      <c r="C162" s="5">
        <v>1</v>
      </c>
      <c r="D162" s="3" t="s">
        <v>49</v>
      </c>
      <c r="E162" s="12"/>
      <c r="F162" s="6">
        <f t="shared" si="6"/>
        <v>0</v>
      </c>
      <c r="G162" s="6">
        <f t="shared" si="7"/>
        <v>0</v>
      </c>
      <c r="H162" s="6">
        <f t="shared" si="8"/>
        <v>0</v>
      </c>
    </row>
    <row r="163" spans="1:8" x14ac:dyDescent="0.25">
      <c r="A163" s="3">
        <v>144</v>
      </c>
      <c r="B163" s="4" t="s">
        <v>105</v>
      </c>
      <c r="C163" s="5">
        <v>350</v>
      </c>
      <c r="D163" s="3" t="s">
        <v>13</v>
      </c>
      <c r="E163" s="12"/>
      <c r="F163" s="6">
        <f t="shared" si="6"/>
        <v>0</v>
      </c>
      <c r="G163" s="6">
        <f t="shared" si="7"/>
        <v>0</v>
      </c>
      <c r="H163" s="6">
        <f t="shared" si="8"/>
        <v>0</v>
      </c>
    </row>
    <row r="164" spans="1:8" x14ac:dyDescent="0.25">
      <c r="A164" s="3">
        <v>145</v>
      </c>
      <c r="B164" s="4" t="s">
        <v>106</v>
      </c>
      <c r="C164" s="5">
        <v>8</v>
      </c>
      <c r="D164" s="3" t="s">
        <v>47</v>
      </c>
      <c r="E164" s="12"/>
      <c r="F164" s="6">
        <f t="shared" si="6"/>
        <v>0</v>
      </c>
      <c r="G164" s="6">
        <f t="shared" si="7"/>
        <v>0</v>
      </c>
      <c r="H164" s="6">
        <f t="shared" si="8"/>
        <v>0</v>
      </c>
    </row>
    <row r="165" spans="1:8" x14ac:dyDescent="0.25">
      <c r="A165" s="3">
        <v>146</v>
      </c>
      <c r="B165" s="4" t="s">
        <v>107</v>
      </c>
      <c r="C165" s="5">
        <v>8</v>
      </c>
      <c r="D165" s="3" t="s">
        <v>47</v>
      </c>
      <c r="E165" s="12"/>
      <c r="F165" s="6">
        <f t="shared" si="6"/>
        <v>0</v>
      </c>
      <c r="G165" s="6">
        <f t="shared" si="7"/>
        <v>0</v>
      </c>
      <c r="H165" s="6">
        <f t="shared" si="8"/>
        <v>0</v>
      </c>
    </row>
    <row r="166" spans="1:8" ht="30" x14ac:dyDescent="0.25">
      <c r="A166" s="3">
        <v>147</v>
      </c>
      <c r="B166" s="4" t="s">
        <v>155</v>
      </c>
      <c r="C166" s="5">
        <v>2</v>
      </c>
      <c r="D166" s="3" t="s">
        <v>48</v>
      </c>
      <c r="E166" s="12"/>
      <c r="F166" s="6">
        <f t="shared" si="6"/>
        <v>0</v>
      </c>
      <c r="G166" s="6">
        <f t="shared" si="7"/>
        <v>0</v>
      </c>
      <c r="H166" s="6">
        <f t="shared" si="8"/>
        <v>0</v>
      </c>
    </row>
    <row r="167" spans="1:8" ht="30" x14ac:dyDescent="0.25">
      <c r="A167" s="3">
        <v>148</v>
      </c>
      <c r="B167" s="4" t="s">
        <v>108</v>
      </c>
      <c r="C167" s="5">
        <v>1</v>
      </c>
      <c r="D167" s="3" t="s">
        <v>49</v>
      </c>
      <c r="E167" s="12"/>
      <c r="F167" s="6">
        <f t="shared" si="6"/>
        <v>0</v>
      </c>
      <c r="G167" s="6">
        <f t="shared" si="7"/>
        <v>0</v>
      </c>
      <c r="H167" s="6">
        <f t="shared" si="8"/>
        <v>0</v>
      </c>
    </row>
    <row r="168" spans="1:8" x14ac:dyDescent="0.25">
      <c r="A168" s="3">
        <v>149</v>
      </c>
      <c r="B168" s="15" t="s">
        <v>142</v>
      </c>
      <c r="C168" s="5">
        <v>1</v>
      </c>
      <c r="D168" s="3" t="s">
        <v>47</v>
      </c>
      <c r="E168" s="12"/>
      <c r="F168" s="6">
        <f t="shared" si="6"/>
        <v>0</v>
      </c>
      <c r="G168" s="6">
        <f t="shared" si="7"/>
        <v>0</v>
      </c>
      <c r="H168" s="6">
        <f t="shared" si="8"/>
        <v>0</v>
      </c>
    </row>
    <row r="169" spans="1:8" x14ac:dyDescent="0.25">
      <c r="A169" s="3">
        <v>150</v>
      </c>
      <c r="B169" s="15" t="s">
        <v>145</v>
      </c>
      <c r="C169" s="5">
        <v>4</v>
      </c>
      <c r="D169" s="3" t="s">
        <v>46</v>
      </c>
      <c r="E169" s="12"/>
      <c r="F169" s="6">
        <f t="shared" si="6"/>
        <v>0</v>
      </c>
      <c r="G169" s="6">
        <f t="shared" si="7"/>
        <v>0</v>
      </c>
      <c r="H169" s="6">
        <f t="shared" si="8"/>
        <v>0</v>
      </c>
    </row>
    <row r="170" spans="1:8" x14ac:dyDescent="0.25">
      <c r="A170" s="3">
        <v>151</v>
      </c>
      <c r="B170" s="4" t="s">
        <v>109</v>
      </c>
      <c r="C170" s="5">
        <v>1</v>
      </c>
      <c r="D170" s="3" t="s">
        <v>49</v>
      </c>
      <c r="E170" s="12"/>
      <c r="F170" s="6">
        <f t="shared" si="6"/>
        <v>0</v>
      </c>
      <c r="G170" s="6">
        <f t="shared" si="7"/>
        <v>0</v>
      </c>
      <c r="H170" s="6">
        <f t="shared" si="8"/>
        <v>0</v>
      </c>
    </row>
    <row r="171" spans="1:8" ht="17.25" x14ac:dyDescent="0.25">
      <c r="A171" s="3">
        <v>152</v>
      </c>
      <c r="B171" s="15" t="s">
        <v>143</v>
      </c>
      <c r="C171" s="5">
        <v>1</v>
      </c>
      <c r="D171" s="3" t="s">
        <v>47</v>
      </c>
      <c r="E171" s="12"/>
      <c r="F171" s="6">
        <f t="shared" si="6"/>
        <v>0</v>
      </c>
      <c r="G171" s="6">
        <f t="shared" si="7"/>
        <v>0</v>
      </c>
      <c r="H171" s="6">
        <f t="shared" si="8"/>
        <v>0</v>
      </c>
    </row>
    <row r="172" spans="1:8" x14ac:dyDescent="0.25">
      <c r="A172" s="3">
        <v>153</v>
      </c>
      <c r="B172" s="15" t="s">
        <v>144</v>
      </c>
      <c r="C172" s="5">
        <v>1</v>
      </c>
      <c r="D172" s="3" t="s">
        <v>49</v>
      </c>
      <c r="E172" s="12"/>
      <c r="F172" s="6">
        <f t="shared" si="6"/>
        <v>0</v>
      </c>
      <c r="G172" s="6">
        <f t="shared" si="7"/>
        <v>0</v>
      </c>
      <c r="H172" s="6">
        <f t="shared" si="8"/>
        <v>0</v>
      </c>
    </row>
    <row r="173" spans="1:8" x14ac:dyDescent="0.25">
      <c r="A173" s="3">
        <v>154</v>
      </c>
      <c r="B173" s="4" t="s">
        <v>141</v>
      </c>
      <c r="C173" s="5">
        <v>1</v>
      </c>
      <c r="D173" s="3" t="s">
        <v>47</v>
      </c>
      <c r="E173" s="12"/>
      <c r="F173" s="6">
        <f t="shared" si="6"/>
        <v>0</v>
      </c>
      <c r="G173" s="6">
        <f t="shared" si="7"/>
        <v>0</v>
      </c>
      <c r="H173" s="6">
        <f t="shared" si="8"/>
        <v>0</v>
      </c>
    </row>
    <row r="174" spans="1:8" x14ac:dyDescent="0.25">
      <c r="A174" s="3">
        <v>155</v>
      </c>
      <c r="B174" s="4" t="s">
        <v>110</v>
      </c>
      <c r="C174" s="5">
        <v>0.9</v>
      </c>
      <c r="D174" s="3" t="s">
        <v>14</v>
      </c>
      <c r="E174" s="12"/>
      <c r="F174" s="6">
        <f t="shared" si="6"/>
        <v>0</v>
      </c>
      <c r="G174" s="6">
        <f t="shared" si="7"/>
        <v>0</v>
      </c>
      <c r="H174" s="6">
        <f t="shared" si="8"/>
        <v>0</v>
      </c>
    </row>
    <row r="175" spans="1:8" x14ac:dyDescent="0.25">
      <c r="A175" s="17">
        <v>156</v>
      </c>
      <c r="B175" s="21" t="s">
        <v>111</v>
      </c>
      <c r="C175" s="22"/>
      <c r="D175" s="22"/>
      <c r="E175" s="23"/>
      <c r="F175" s="13">
        <f>SUM(F20:F174)</f>
        <v>0</v>
      </c>
      <c r="G175" s="13">
        <f t="shared" ref="G175:H175" si="9">SUM(G20:G174)</f>
        <v>0</v>
      </c>
      <c r="H175" s="13">
        <f t="shared" si="9"/>
        <v>0</v>
      </c>
    </row>
    <row r="176" spans="1:8" x14ac:dyDescent="0.25">
      <c r="A176" s="1"/>
      <c r="B176" s="2"/>
    </row>
    <row r="177" spans="1:8" ht="285.75" customHeight="1" x14ac:dyDescent="0.25">
      <c r="A177" s="20" t="s">
        <v>156</v>
      </c>
      <c r="B177" s="18"/>
      <c r="C177" s="18"/>
      <c r="D177" s="18"/>
      <c r="E177" s="18"/>
      <c r="F177" s="18"/>
      <c r="G177" s="18"/>
      <c r="H177" s="18"/>
    </row>
    <row r="178" spans="1:8" x14ac:dyDescent="0.25">
      <c r="A178" s="1"/>
      <c r="B178" s="2"/>
    </row>
    <row r="179" spans="1:8" x14ac:dyDescent="0.25">
      <c r="A179" s="1"/>
      <c r="B179" s="10" t="s">
        <v>129</v>
      </c>
      <c r="D179" s="19" t="s">
        <v>131</v>
      </c>
      <c r="E179" s="19"/>
      <c r="F179" s="19"/>
    </row>
    <row r="180" spans="1:8" x14ac:dyDescent="0.25">
      <c r="A180" s="1"/>
      <c r="B180" s="10"/>
      <c r="D180" s="8"/>
      <c r="E180" s="8"/>
      <c r="F180" s="8"/>
    </row>
    <row r="181" spans="1:8" x14ac:dyDescent="0.25">
      <c r="A181" s="1"/>
      <c r="B181" s="10"/>
    </row>
    <row r="182" spans="1:8" x14ac:dyDescent="0.25">
      <c r="A182" s="1"/>
      <c r="B182" s="10"/>
    </row>
    <row r="183" spans="1:8" x14ac:dyDescent="0.25">
      <c r="A183" s="1"/>
      <c r="B183" s="10" t="s">
        <v>130</v>
      </c>
      <c r="D183" s="19" t="s">
        <v>131</v>
      </c>
      <c r="E183" s="19"/>
      <c r="F183" s="19"/>
    </row>
    <row r="184" spans="1:8" x14ac:dyDescent="0.25">
      <c r="A184" s="1"/>
      <c r="B184" s="2"/>
    </row>
    <row r="185" spans="1:8" x14ac:dyDescent="0.25">
      <c r="A185" s="1"/>
      <c r="B185" s="2"/>
    </row>
    <row r="186" spans="1:8" x14ac:dyDescent="0.25">
      <c r="A186" s="1"/>
      <c r="B186" s="2"/>
    </row>
    <row r="187" spans="1:8" x14ac:dyDescent="0.25">
      <c r="A187" s="1"/>
      <c r="B187" s="2"/>
    </row>
    <row r="188" spans="1:8" x14ac:dyDescent="0.25">
      <c r="A188" s="1"/>
      <c r="B188" s="2"/>
    </row>
    <row r="189" spans="1:8" x14ac:dyDescent="0.25">
      <c r="A189" s="1"/>
      <c r="B189" s="2"/>
    </row>
    <row r="190" spans="1:8" x14ac:dyDescent="0.25">
      <c r="A190" s="1"/>
      <c r="B190" s="2"/>
    </row>
    <row r="191" spans="1:8" x14ac:dyDescent="0.25">
      <c r="A191" s="1"/>
      <c r="B191" s="2"/>
    </row>
    <row r="192" spans="1:8" x14ac:dyDescent="0.25">
      <c r="A192" s="1"/>
      <c r="B192" s="2"/>
    </row>
    <row r="193" spans="1:2" x14ac:dyDescent="0.25">
      <c r="A193" s="1"/>
      <c r="B193" s="2"/>
    </row>
    <row r="194" spans="1:2" x14ac:dyDescent="0.25">
      <c r="A194" s="1"/>
      <c r="B194" s="2"/>
    </row>
    <row r="195" spans="1:2" x14ac:dyDescent="0.25">
      <c r="A195" s="1"/>
      <c r="B195" s="2"/>
    </row>
    <row r="196" spans="1:2" x14ac:dyDescent="0.25">
      <c r="A196" s="1"/>
      <c r="B196" s="2"/>
    </row>
    <row r="197" spans="1:2" x14ac:dyDescent="0.25">
      <c r="A197" s="1"/>
      <c r="B197" s="2"/>
    </row>
    <row r="198" spans="1:2" x14ac:dyDescent="0.25">
      <c r="A198" s="1"/>
      <c r="B198" s="2"/>
    </row>
    <row r="199" spans="1:2" x14ac:dyDescent="0.25">
      <c r="A199" s="1"/>
      <c r="B199" s="2"/>
    </row>
    <row r="200" spans="1:2" x14ac:dyDescent="0.25">
      <c r="A200" s="1"/>
      <c r="B200" s="2"/>
    </row>
    <row r="201" spans="1:2" x14ac:dyDescent="0.25">
      <c r="A201" s="1"/>
      <c r="B201" s="2"/>
    </row>
    <row r="202" spans="1:2" x14ac:dyDescent="0.25">
      <c r="A202" s="1"/>
      <c r="B202" s="2"/>
    </row>
    <row r="203" spans="1:2" x14ac:dyDescent="0.25">
      <c r="A203" s="1"/>
      <c r="B203" s="2"/>
    </row>
    <row r="204" spans="1:2" x14ac:dyDescent="0.25">
      <c r="A204" s="1"/>
      <c r="B204" s="2"/>
    </row>
    <row r="205" spans="1:2" x14ac:dyDescent="0.25">
      <c r="A205" s="1"/>
      <c r="B205" s="2"/>
    </row>
    <row r="206" spans="1:2" x14ac:dyDescent="0.25">
      <c r="A206" s="1"/>
      <c r="B206" s="2"/>
    </row>
    <row r="207" spans="1:2" x14ac:dyDescent="0.25">
      <c r="A207" s="1"/>
      <c r="B207" s="2"/>
    </row>
    <row r="208" spans="1:2" x14ac:dyDescent="0.25">
      <c r="A208" s="1"/>
      <c r="B208" s="2"/>
    </row>
    <row r="209" spans="1:2" x14ac:dyDescent="0.25">
      <c r="A209" s="1"/>
      <c r="B209" s="2"/>
    </row>
    <row r="210" spans="1:2" x14ac:dyDescent="0.25">
      <c r="A210" s="1"/>
      <c r="B210" s="2"/>
    </row>
    <row r="211" spans="1:2" x14ac:dyDescent="0.25">
      <c r="A211" s="1"/>
      <c r="B211" s="2"/>
    </row>
    <row r="212" spans="1:2" x14ac:dyDescent="0.25">
      <c r="A212" s="1"/>
      <c r="B212" s="2"/>
    </row>
    <row r="213" spans="1:2" x14ac:dyDescent="0.25">
      <c r="A213" s="1"/>
      <c r="B213" s="2"/>
    </row>
    <row r="214" spans="1:2" x14ac:dyDescent="0.25">
      <c r="A214" s="1"/>
      <c r="B214" s="2"/>
    </row>
    <row r="215" spans="1:2" x14ac:dyDescent="0.25">
      <c r="A215" s="1"/>
      <c r="B215" s="2"/>
    </row>
    <row r="216" spans="1:2" x14ac:dyDescent="0.25">
      <c r="A216" s="1"/>
      <c r="B216" s="2"/>
    </row>
    <row r="217" spans="1:2" x14ac:dyDescent="0.25">
      <c r="A217" s="1"/>
      <c r="B217" s="2"/>
    </row>
    <row r="218" spans="1:2" x14ac:dyDescent="0.25">
      <c r="A218" s="1"/>
      <c r="B218" s="2"/>
    </row>
    <row r="219" spans="1:2" x14ac:dyDescent="0.25">
      <c r="A219" s="1"/>
      <c r="B219" s="2"/>
    </row>
    <row r="220" spans="1:2" x14ac:dyDescent="0.25">
      <c r="A220" s="1"/>
      <c r="B220" s="2"/>
    </row>
    <row r="221" spans="1:2" x14ac:dyDescent="0.25">
      <c r="A221" s="1"/>
      <c r="B221" s="2"/>
    </row>
    <row r="222" spans="1:2" x14ac:dyDescent="0.25">
      <c r="A222" s="1"/>
      <c r="B222" s="2"/>
    </row>
    <row r="223" spans="1:2" x14ac:dyDescent="0.25">
      <c r="A223" s="1"/>
      <c r="B223" s="2"/>
    </row>
    <row r="224" spans="1:2" x14ac:dyDescent="0.25">
      <c r="A224" s="1"/>
      <c r="B224" s="2"/>
    </row>
    <row r="225" spans="1:2" x14ac:dyDescent="0.25">
      <c r="A225" s="1"/>
      <c r="B225" s="2"/>
    </row>
    <row r="226" spans="1:2" x14ac:dyDescent="0.25">
      <c r="A226" s="1"/>
      <c r="B226" s="2"/>
    </row>
    <row r="227" spans="1:2" x14ac:dyDescent="0.25">
      <c r="A227" s="1"/>
      <c r="B227" s="2"/>
    </row>
    <row r="228" spans="1:2" x14ac:dyDescent="0.25">
      <c r="A228" s="1"/>
      <c r="B228" s="2"/>
    </row>
    <row r="229" spans="1:2" x14ac:dyDescent="0.25">
      <c r="A229" s="1"/>
      <c r="B229" s="2"/>
    </row>
    <row r="230" spans="1:2" x14ac:dyDescent="0.25">
      <c r="A230" s="1"/>
      <c r="B230" s="2"/>
    </row>
    <row r="231" spans="1:2" x14ac:dyDescent="0.25">
      <c r="A231" s="1"/>
      <c r="B231" s="2"/>
    </row>
    <row r="232" spans="1:2" x14ac:dyDescent="0.25">
      <c r="A232" s="1"/>
      <c r="B232" s="2"/>
    </row>
    <row r="233" spans="1:2" x14ac:dyDescent="0.25">
      <c r="A233" s="1"/>
      <c r="B233" s="2"/>
    </row>
    <row r="234" spans="1:2" x14ac:dyDescent="0.25">
      <c r="A234" s="1"/>
      <c r="B234" s="2"/>
    </row>
    <row r="235" spans="1:2" x14ac:dyDescent="0.25">
      <c r="A235" s="1"/>
      <c r="B235" s="2"/>
    </row>
    <row r="236" spans="1:2" x14ac:dyDescent="0.25">
      <c r="A236" s="1"/>
      <c r="B236" s="2"/>
    </row>
    <row r="237" spans="1:2" x14ac:dyDescent="0.25">
      <c r="A237" s="1"/>
      <c r="B237" s="2"/>
    </row>
    <row r="238" spans="1:2" x14ac:dyDescent="0.25">
      <c r="A238" s="1"/>
      <c r="B238" s="2"/>
    </row>
    <row r="239" spans="1:2" x14ac:dyDescent="0.25">
      <c r="A239" s="1"/>
      <c r="B239" s="2"/>
    </row>
    <row r="240" spans="1:2" x14ac:dyDescent="0.25">
      <c r="A240" s="1"/>
      <c r="B240" s="2"/>
    </row>
    <row r="241" spans="1:2" x14ac:dyDescent="0.25">
      <c r="A241" s="1"/>
      <c r="B241" s="2"/>
    </row>
    <row r="242" spans="1:2" x14ac:dyDescent="0.25">
      <c r="A242" s="1"/>
      <c r="B242" s="2"/>
    </row>
    <row r="243" spans="1:2" x14ac:dyDescent="0.25">
      <c r="A243" s="1"/>
      <c r="B243" s="2"/>
    </row>
    <row r="244" spans="1:2" x14ac:dyDescent="0.25">
      <c r="A244" s="1"/>
      <c r="B244" s="2"/>
    </row>
    <row r="245" spans="1:2" x14ac:dyDescent="0.25">
      <c r="A245" s="1"/>
      <c r="B245" s="2"/>
    </row>
  </sheetData>
  <mergeCells count="19">
    <mergeCell ref="C11:H11"/>
    <mergeCell ref="C12:H12"/>
    <mergeCell ref="C13:H13"/>
    <mergeCell ref="C14:H14"/>
    <mergeCell ref="C6:H6"/>
    <mergeCell ref="C3:H3"/>
    <mergeCell ref="C7:H7"/>
    <mergeCell ref="C8:H8"/>
    <mergeCell ref="C9:H9"/>
    <mergeCell ref="C10:H10"/>
    <mergeCell ref="C4:H4"/>
    <mergeCell ref="C5:H5"/>
    <mergeCell ref="C15:H15"/>
    <mergeCell ref="C16:H16"/>
    <mergeCell ref="C17:H17"/>
    <mergeCell ref="D179:F179"/>
    <mergeCell ref="D183:F183"/>
    <mergeCell ref="A177:H177"/>
    <mergeCell ref="B175:E175"/>
  </mergeCells>
  <pageMargins left="0.25" right="0.25" top="0.75" bottom="0.75" header="0.3" footer="0.3"/>
  <pageSetup paperSize="9" scale="8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scheb</dc:creator>
  <cp:lastModifiedBy>scheb</cp:lastModifiedBy>
  <cp:lastPrinted>2022-06-01T16:56:38Z</cp:lastPrinted>
  <dcterms:created xsi:type="dcterms:W3CDTF">2022-06-01T16:19:00Z</dcterms:created>
  <dcterms:modified xsi:type="dcterms:W3CDTF">2022-06-12T09:11:51Z</dcterms:modified>
</cp:coreProperties>
</file>